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nitoba-my.sharepoint.com/personal/ahmedf6_myumanitoba_ca/Documents/UM thesis/Project_field_Sani/Report/"/>
    </mc:Choice>
  </mc:AlternateContent>
  <xr:revisionPtr revIDLastSave="0" documentId="8_{70203C2C-6E66-5B42-8FD0-B8613228CCDB}" xr6:coauthVersionLast="47" xr6:coauthVersionMax="47" xr10:uidLastSave="{00000000-0000-0000-0000-000000000000}"/>
  <bookViews>
    <workbookView xWindow="-27700" yWindow="0" windowWidth="26300" windowHeight="20520" xr2:uid="{5641052E-A2A6-0742-A1C8-B90AEC10A7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64" i="1"/>
  <c r="K63" i="1"/>
  <c r="K62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K7" i="1" l="1"/>
  <c r="K2" i="1"/>
  <c r="K14" i="1"/>
  <c r="K6" i="1"/>
  <c r="K13" i="1"/>
  <c r="K4" i="1"/>
  <c r="K12" i="1"/>
  <c r="K3" i="1"/>
  <c r="K11" i="1"/>
  <c r="K16" i="1"/>
  <c r="K10" i="1"/>
  <c r="K15" i="1"/>
  <c r="K9" i="1"/>
  <c r="K8" i="1"/>
</calcChain>
</file>

<file path=xl/sharedStrings.xml><?xml version="1.0" encoding="utf-8"?>
<sst xmlns="http://schemas.openxmlformats.org/spreadsheetml/2006/main" count="525" uniqueCount="42">
  <si>
    <t>site</t>
  </si>
  <si>
    <t>sample</t>
  </si>
  <si>
    <t>date</t>
  </si>
  <si>
    <t>month</t>
  </si>
  <si>
    <t>year</t>
  </si>
  <si>
    <t>no3</t>
  </si>
  <si>
    <t>po4</t>
  </si>
  <si>
    <t>sio4</t>
  </si>
  <si>
    <t>cycle</t>
  </si>
  <si>
    <t>interface</t>
  </si>
  <si>
    <t>P1</t>
  </si>
  <si>
    <t>P2</t>
  </si>
  <si>
    <t>P3</t>
  </si>
  <si>
    <t>P4</t>
  </si>
  <si>
    <t>P5</t>
  </si>
  <si>
    <t>lat</t>
  </si>
  <si>
    <t>long</t>
  </si>
  <si>
    <t>ice_5</t>
  </si>
  <si>
    <t>ice_10</t>
  </si>
  <si>
    <t>scrape</t>
  </si>
  <si>
    <t>SK1</t>
  </si>
  <si>
    <t>SK2</t>
  </si>
  <si>
    <t>SK3</t>
  </si>
  <si>
    <t>SK4</t>
  </si>
  <si>
    <t>NA</t>
  </si>
  <si>
    <t>distance_km</t>
  </si>
  <si>
    <t>salinity</t>
  </si>
  <si>
    <t>intra_nox</t>
  </si>
  <si>
    <t>intra_si</t>
  </si>
  <si>
    <t>intra_po4</t>
  </si>
  <si>
    <t>chl_ug_l</t>
  </si>
  <si>
    <t>chl_mg_m2</t>
  </si>
  <si>
    <t>poc_ugl</t>
  </si>
  <si>
    <t>pon_ugl</t>
  </si>
  <si>
    <t>no2</t>
  </si>
  <si>
    <t>nox</t>
  </si>
  <si>
    <t>snow_depth_cm</t>
  </si>
  <si>
    <t>ice_thickness_cm</t>
  </si>
  <si>
    <t>25_2</t>
  </si>
  <si>
    <t>25_4</t>
  </si>
  <si>
    <t>south</t>
  </si>
  <si>
    <t>nitrogen_demand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</si>
</sst>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12"/>
      <color theme="1"/>
      <name val="Aptos Narrow"/>
      <scheme val="minor"/>
    </font>
    <font>
      <sz val="12"/>
      <color indexed="8"/>
      <name val="Aptos Narrow"/>
      <scheme val="minor"/>
    </font>
    <font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4" fillId="0" borderId="0" xfId="1" applyFont="1" applyAlignment="1">
      <alignment horizontal="center"/>
    </xf>
    <xf numFmtId="1" fontId="1" fillId="0" borderId="0" xfId="0" applyNumberFormat="1" applyFont="1"/>
    <xf numFmtId="3" fontId="0" fillId="0" borderId="0" xfId="0" applyNumberFormat="1"/>
    <xf numFmtId="0" fontId="5" fillId="0" borderId="0" xfId="0" applyFont="1"/>
    <xf numFmtId="2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0" applyFont="1"/>
    <xf numFmtId="1" fontId="6" fillId="0" borderId="0" xfId="0" applyNumberFormat="1" applyFont="1"/>
    <xf numFmtId="0" fontId="8" fillId="0" borderId="0" xfId="0" applyFont="1"/>
  </cellXfs>
  <cellStyles count="2">
    <cellStyle name="Normal" xfId="0" builtinId="0"/>
    <cellStyle name="Normal 2" xfId="1" xr:uid="{C343FEC9-A670-254D-A012-F74E62007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E1E4-3C79-394C-BB3D-F455AC16818E}">
  <dimension ref="A1:Y65"/>
  <sheetViews>
    <sheetView tabSelected="1" zoomScale="143" zoomScaleNormal="143" workbookViewId="0">
      <pane ySplit="1" topLeftCell="A2" activePane="bottomLeft" state="frozen"/>
      <selection pane="bottomLeft" activeCell="T15" sqref="T15"/>
    </sheetView>
  </sheetViews>
  <sheetFormatPr baseColWidth="10" defaultRowHeight="16" x14ac:dyDescent="0.2"/>
  <cols>
    <col min="5" max="5" width="10.83203125" customWidth="1"/>
    <col min="23" max="23" width="14.1640625" customWidth="1"/>
    <col min="24" max="24" width="17" customWidth="1"/>
  </cols>
  <sheetData>
    <row r="1" spans="1:25" x14ac:dyDescent="0.2">
      <c r="A1" t="s">
        <v>15</v>
      </c>
      <c r="B1" t="s">
        <v>16</v>
      </c>
      <c r="C1" t="s">
        <v>0</v>
      </c>
      <c r="D1" t="s">
        <v>1</v>
      </c>
      <c r="E1" t="s">
        <v>8</v>
      </c>
      <c r="F1" t="s">
        <v>2</v>
      </c>
      <c r="G1" t="s">
        <v>3</v>
      </c>
      <c r="H1" t="s">
        <v>4</v>
      </c>
      <c r="I1" t="s">
        <v>31</v>
      </c>
      <c r="J1" t="s">
        <v>30</v>
      </c>
      <c r="K1" t="s">
        <v>35</v>
      </c>
      <c r="L1" t="s">
        <v>5</v>
      </c>
      <c r="M1" t="s">
        <v>34</v>
      </c>
      <c r="N1" t="s">
        <v>6</v>
      </c>
      <c r="O1" t="s">
        <v>7</v>
      </c>
      <c r="P1" t="s">
        <v>25</v>
      </c>
      <c r="Q1" t="s">
        <v>32</v>
      </c>
      <c r="R1" t="s">
        <v>33</v>
      </c>
      <c r="S1" t="s">
        <v>26</v>
      </c>
      <c r="T1" t="s">
        <v>27</v>
      </c>
      <c r="U1" t="s">
        <v>28</v>
      </c>
      <c r="V1" t="s">
        <v>29</v>
      </c>
      <c r="W1" s="7" t="s">
        <v>36</v>
      </c>
      <c r="X1" s="7" t="s">
        <v>37</v>
      </c>
      <c r="Y1" t="s">
        <v>41</v>
      </c>
    </row>
    <row r="2" spans="1:25" x14ac:dyDescent="0.2">
      <c r="A2" s="2">
        <v>56.291580000000003</v>
      </c>
      <c r="B2" s="2">
        <v>-78.884349999999998</v>
      </c>
      <c r="C2" s="1" t="s">
        <v>10</v>
      </c>
      <c r="D2" s="1" t="s">
        <v>9</v>
      </c>
      <c r="E2" s="1" t="s">
        <v>20</v>
      </c>
      <c r="F2">
        <v>1</v>
      </c>
      <c r="G2">
        <v>4</v>
      </c>
      <c r="H2" s="3">
        <v>2023</v>
      </c>
      <c r="I2">
        <v>0.1615330488873587</v>
      </c>
      <c r="J2">
        <v>0.1615330488873587</v>
      </c>
      <c r="K2">
        <f>M2+L2</f>
        <v>2.9100637279999999</v>
      </c>
      <c r="L2">
        <v>2.3789355919999999</v>
      </c>
      <c r="M2">
        <v>0.53112813600000008</v>
      </c>
      <c r="N2">
        <v>0.248807315</v>
      </c>
      <c r="O2">
        <v>12.411468715811498</v>
      </c>
      <c r="P2">
        <v>1.94</v>
      </c>
      <c r="Q2">
        <v>19.673520915107492</v>
      </c>
      <c r="R2">
        <v>3.9531127088726081</v>
      </c>
      <c r="S2">
        <v>28.58</v>
      </c>
      <c r="T2" t="s">
        <v>24</v>
      </c>
      <c r="U2" t="s">
        <v>24</v>
      </c>
      <c r="V2" t="s">
        <v>24</v>
      </c>
      <c r="W2">
        <v>12</v>
      </c>
      <c r="X2">
        <v>80</v>
      </c>
      <c r="Y2" s="1" t="s">
        <v>24</v>
      </c>
    </row>
    <row r="3" spans="1:25" x14ac:dyDescent="0.2">
      <c r="A3" s="2">
        <v>56.283557999999999</v>
      </c>
      <c r="B3" s="2">
        <v>-78.886759999999995</v>
      </c>
      <c r="C3" s="1" t="s">
        <v>11</v>
      </c>
      <c r="D3" s="1" t="s">
        <v>9</v>
      </c>
      <c r="E3" s="1" t="s">
        <v>20</v>
      </c>
      <c r="F3">
        <v>3</v>
      </c>
      <c r="G3">
        <v>4</v>
      </c>
      <c r="H3" s="3">
        <v>2023</v>
      </c>
      <c r="I3">
        <v>0.15488426561203428</v>
      </c>
      <c r="J3">
        <v>0.15488426561203428</v>
      </c>
      <c r="K3">
        <f t="shared" ref="K3:K16" si="0">M3+L3</f>
        <v>2.1221175259999998</v>
      </c>
      <c r="L3">
        <v>2.0016126079999998</v>
      </c>
      <c r="M3">
        <v>0.12050491800000002</v>
      </c>
      <c r="N3">
        <v>0.50245104000000007</v>
      </c>
      <c r="O3">
        <v>10.901303973636598</v>
      </c>
      <c r="P3">
        <v>2.93</v>
      </c>
      <c r="Q3">
        <v>37.270378020219638</v>
      </c>
      <c r="R3">
        <v>4.1346354887107601</v>
      </c>
      <c r="S3">
        <v>28.48</v>
      </c>
      <c r="T3" t="s">
        <v>24</v>
      </c>
      <c r="U3" t="s">
        <v>24</v>
      </c>
      <c r="V3" t="s">
        <v>24</v>
      </c>
      <c r="W3">
        <v>12</v>
      </c>
      <c r="X3">
        <v>83</v>
      </c>
      <c r="Y3" s="1" t="s">
        <v>24</v>
      </c>
    </row>
    <row r="4" spans="1:25" x14ac:dyDescent="0.2">
      <c r="A4" s="2">
        <v>56.267510000000001</v>
      </c>
      <c r="B4" s="2">
        <v>-78.898060000000001</v>
      </c>
      <c r="C4" s="1" t="s">
        <v>12</v>
      </c>
      <c r="D4" s="1" t="s">
        <v>9</v>
      </c>
      <c r="E4" s="1" t="s">
        <v>20</v>
      </c>
      <c r="F4">
        <v>1</v>
      </c>
      <c r="G4">
        <v>4</v>
      </c>
      <c r="H4" s="3">
        <v>2023</v>
      </c>
      <c r="I4">
        <v>0.1042918799114166</v>
      </c>
      <c r="J4">
        <v>0.1042918799114166</v>
      </c>
      <c r="K4">
        <f t="shared" si="0"/>
        <v>1.8293753730000002</v>
      </c>
      <c r="L4">
        <v>1.7112336735000002</v>
      </c>
      <c r="M4">
        <v>0.1181416995</v>
      </c>
      <c r="N4">
        <v>0.43433252149999996</v>
      </c>
      <c r="O4">
        <v>8.3603334299214112</v>
      </c>
      <c r="P4">
        <v>4.8600000000000003</v>
      </c>
      <c r="Q4">
        <v>34.318140197488077</v>
      </c>
      <c r="R4">
        <v>7.9964668365781888</v>
      </c>
      <c r="S4">
        <v>28.43</v>
      </c>
      <c r="T4" t="s">
        <v>24</v>
      </c>
      <c r="U4" t="s">
        <v>24</v>
      </c>
      <c r="V4" t="s">
        <v>24</v>
      </c>
      <c r="W4">
        <v>14</v>
      </c>
      <c r="X4">
        <v>85</v>
      </c>
      <c r="Y4" s="1" t="s">
        <v>24</v>
      </c>
    </row>
    <row r="5" spans="1:25" x14ac:dyDescent="0.2">
      <c r="A5" s="2">
        <v>56.237050000000004</v>
      </c>
      <c r="B5" s="2">
        <v>-78.919849999999997</v>
      </c>
      <c r="C5" s="1" t="s">
        <v>13</v>
      </c>
      <c r="D5" s="1" t="s">
        <v>9</v>
      </c>
      <c r="E5" s="1" t="s">
        <v>20</v>
      </c>
      <c r="F5">
        <v>2</v>
      </c>
      <c r="G5">
        <v>4</v>
      </c>
      <c r="H5" s="3">
        <v>2023</v>
      </c>
      <c r="I5">
        <v>0.2125566162661526</v>
      </c>
      <c r="J5">
        <v>0.2125566162661526</v>
      </c>
      <c r="K5" t="s">
        <v>24</v>
      </c>
      <c r="L5" t="s">
        <v>24</v>
      </c>
      <c r="M5" t="s">
        <v>24</v>
      </c>
      <c r="N5" t="s">
        <v>24</v>
      </c>
      <c r="O5" t="s">
        <v>24</v>
      </c>
      <c r="P5">
        <v>8.4499999999999993</v>
      </c>
      <c r="Q5">
        <v>3.8604957141349892E-2</v>
      </c>
      <c r="R5">
        <v>4.342391069231148</v>
      </c>
      <c r="S5">
        <v>26.46</v>
      </c>
      <c r="T5" t="s">
        <v>24</v>
      </c>
      <c r="U5" t="s">
        <v>24</v>
      </c>
      <c r="V5" t="s">
        <v>24</v>
      </c>
      <c r="W5">
        <v>15</v>
      </c>
      <c r="X5">
        <v>81</v>
      </c>
      <c r="Y5" s="1" t="s">
        <v>24</v>
      </c>
    </row>
    <row r="6" spans="1:25" x14ac:dyDescent="0.2">
      <c r="A6" s="2">
        <v>56.291580000000003</v>
      </c>
      <c r="B6" s="2">
        <v>-78.884349999999998</v>
      </c>
      <c r="C6" s="1" t="s">
        <v>10</v>
      </c>
      <c r="D6" s="1" t="s">
        <v>9</v>
      </c>
      <c r="E6" s="1" t="s">
        <v>21</v>
      </c>
      <c r="F6">
        <v>5</v>
      </c>
      <c r="G6">
        <v>4</v>
      </c>
      <c r="H6" s="3">
        <v>2023</v>
      </c>
      <c r="I6">
        <v>0.11516086182067328</v>
      </c>
      <c r="J6">
        <v>0.11516086182067328</v>
      </c>
      <c r="K6">
        <f t="shared" si="0"/>
        <v>2.533289114</v>
      </c>
      <c r="L6">
        <v>2.3663697739999998</v>
      </c>
      <c r="M6">
        <v>0.16691934000000003</v>
      </c>
      <c r="N6">
        <v>0.47538712799999994</v>
      </c>
      <c r="O6">
        <v>9.5335619766780741</v>
      </c>
      <c r="P6">
        <v>1.94</v>
      </c>
      <c r="Q6">
        <v>43.196220629236009</v>
      </c>
      <c r="R6">
        <v>5.9239059264265768</v>
      </c>
      <c r="S6">
        <v>28.66</v>
      </c>
      <c r="T6" t="s">
        <v>24</v>
      </c>
      <c r="U6" t="s">
        <v>24</v>
      </c>
      <c r="V6" t="s">
        <v>24</v>
      </c>
      <c r="W6">
        <v>14</v>
      </c>
      <c r="X6">
        <v>75</v>
      </c>
      <c r="Y6" s="1" t="s">
        <v>24</v>
      </c>
    </row>
    <row r="7" spans="1:25" x14ac:dyDescent="0.2">
      <c r="A7" s="2">
        <v>56.283557999999999</v>
      </c>
      <c r="B7" s="2">
        <v>-78.886759999999995</v>
      </c>
      <c r="C7" s="1" t="s">
        <v>11</v>
      </c>
      <c r="D7" s="1" t="s">
        <v>9</v>
      </c>
      <c r="E7" s="1" t="s">
        <v>21</v>
      </c>
      <c r="F7">
        <v>8</v>
      </c>
      <c r="G7">
        <v>4</v>
      </c>
      <c r="H7" s="3">
        <v>2023</v>
      </c>
      <c r="I7">
        <v>0.17965708895509533</v>
      </c>
      <c r="J7">
        <v>0.17965708895509533</v>
      </c>
      <c r="K7">
        <f t="shared" si="0"/>
        <v>2.8076621689999999</v>
      </c>
      <c r="L7">
        <v>2.6756906749999998</v>
      </c>
      <c r="M7">
        <v>0.13197149400000002</v>
      </c>
      <c r="N7">
        <v>0.52901585250000005</v>
      </c>
      <c r="O7">
        <v>13.398620455645272</v>
      </c>
      <c r="P7">
        <v>2.93</v>
      </c>
      <c r="Q7">
        <v>95.48952266006512</v>
      </c>
      <c r="R7">
        <v>2.7156181141713525</v>
      </c>
      <c r="S7">
        <v>28.61</v>
      </c>
      <c r="T7" t="s">
        <v>24</v>
      </c>
      <c r="U7" t="s">
        <v>24</v>
      </c>
      <c r="V7" t="s">
        <v>24</v>
      </c>
      <c r="W7">
        <v>15</v>
      </c>
      <c r="X7">
        <v>81</v>
      </c>
      <c r="Y7" s="1" t="s">
        <v>24</v>
      </c>
    </row>
    <row r="8" spans="1:25" x14ac:dyDescent="0.2">
      <c r="A8" s="2">
        <v>56.267510000000001</v>
      </c>
      <c r="B8" s="2">
        <v>-78.898060000000001</v>
      </c>
      <c r="C8" s="1" t="s">
        <v>12</v>
      </c>
      <c r="D8" s="1" t="s">
        <v>9</v>
      </c>
      <c r="E8" s="1" t="s">
        <v>21</v>
      </c>
      <c r="F8">
        <v>5</v>
      </c>
      <c r="G8">
        <v>4</v>
      </c>
      <c r="H8" s="3">
        <v>2023</v>
      </c>
      <c r="I8">
        <v>0.15647155393277334</v>
      </c>
      <c r="J8">
        <v>0.15647155393277301</v>
      </c>
      <c r="K8">
        <f t="shared" si="0"/>
        <v>1.9053377414999999</v>
      </c>
      <c r="L8">
        <v>1.7250575579999998</v>
      </c>
      <c r="M8">
        <v>0.18028018350000002</v>
      </c>
      <c r="N8">
        <v>0.39665342449999996</v>
      </c>
      <c r="O8">
        <v>9.7477367373868127</v>
      </c>
      <c r="P8">
        <v>4.8600000000000003</v>
      </c>
      <c r="Q8">
        <v>24.266696835581588</v>
      </c>
      <c r="R8">
        <v>4.395640751986539</v>
      </c>
      <c r="S8">
        <v>28.31</v>
      </c>
      <c r="T8" t="s">
        <v>24</v>
      </c>
      <c r="U8" t="s">
        <v>24</v>
      </c>
      <c r="V8" t="s">
        <v>24</v>
      </c>
      <c r="W8">
        <v>14</v>
      </c>
      <c r="X8">
        <v>81</v>
      </c>
      <c r="Y8" s="1" t="s">
        <v>24</v>
      </c>
    </row>
    <row r="9" spans="1:25" x14ac:dyDescent="0.2">
      <c r="A9" s="2">
        <v>56.237050000000004</v>
      </c>
      <c r="B9" s="2">
        <v>-78.919849999999997</v>
      </c>
      <c r="C9" s="1" t="s">
        <v>13</v>
      </c>
      <c r="D9" s="1" t="s">
        <v>9</v>
      </c>
      <c r="E9" s="1" t="s">
        <v>21</v>
      </c>
      <c r="F9">
        <v>8</v>
      </c>
      <c r="G9">
        <v>4</v>
      </c>
      <c r="H9" s="3">
        <v>2023</v>
      </c>
      <c r="I9">
        <v>0.11218390871874839</v>
      </c>
      <c r="J9">
        <v>0.11218390871874839</v>
      </c>
      <c r="K9">
        <f t="shared" si="0"/>
        <v>1.5668230825000002</v>
      </c>
      <c r="L9">
        <v>1.4605983340000002</v>
      </c>
      <c r="M9">
        <v>0.10622474850000001</v>
      </c>
      <c r="N9">
        <v>0.39520074900000002</v>
      </c>
      <c r="O9">
        <v>8.6143332521452098</v>
      </c>
      <c r="P9">
        <v>8.4499999999999993</v>
      </c>
      <c r="Q9">
        <v>32.857871104944451</v>
      </c>
      <c r="R9">
        <v>3.8476548216757362</v>
      </c>
      <c r="S9">
        <v>28.39</v>
      </c>
      <c r="T9" t="s">
        <v>24</v>
      </c>
      <c r="U9" t="s">
        <v>24</v>
      </c>
      <c r="V9" t="s">
        <v>24</v>
      </c>
      <c r="W9">
        <v>17</v>
      </c>
      <c r="X9">
        <v>90</v>
      </c>
      <c r="Y9" s="1" t="s">
        <v>24</v>
      </c>
    </row>
    <row r="10" spans="1:25" x14ac:dyDescent="0.2">
      <c r="A10" s="2">
        <v>56.291580000000003</v>
      </c>
      <c r="B10" s="2">
        <v>-78.884349999999998</v>
      </c>
      <c r="C10" s="1" t="s">
        <v>10</v>
      </c>
      <c r="D10" s="1" t="s">
        <v>9</v>
      </c>
      <c r="E10" s="1" t="s">
        <v>22</v>
      </c>
      <c r="F10">
        <v>12</v>
      </c>
      <c r="G10">
        <v>4</v>
      </c>
      <c r="H10" s="3">
        <v>2023</v>
      </c>
      <c r="I10">
        <v>0.13648691259122334</v>
      </c>
      <c r="J10">
        <v>0.13648691259122334</v>
      </c>
      <c r="K10">
        <f t="shared" si="0"/>
        <v>2.8549986600000001</v>
      </c>
      <c r="L10">
        <v>2.7425268190000001</v>
      </c>
      <c r="M10">
        <v>0.11247184100000002</v>
      </c>
      <c r="N10">
        <v>0.54350662499999991</v>
      </c>
      <c r="O10">
        <v>13.359691667984549</v>
      </c>
      <c r="P10">
        <v>1.94</v>
      </c>
      <c r="Q10">
        <v>24.741215078220261</v>
      </c>
      <c r="R10">
        <v>2.3076484863784894</v>
      </c>
      <c r="S10">
        <v>28.66</v>
      </c>
      <c r="T10" t="s">
        <v>24</v>
      </c>
      <c r="U10" t="s">
        <v>24</v>
      </c>
      <c r="V10" t="s">
        <v>24</v>
      </c>
      <c r="W10">
        <v>15</v>
      </c>
      <c r="X10">
        <v>68</v>
      </c>
      <c r="Y10" s="1" t="s">
        <v>24</v>
      </c>
    </row>
    <row r="11" spans="1:25" x14ac:dyDescent="0.2">
      <c r="A11" s="2">
        <v>56.283557999999999</v>
      </c>
      <c r="B11" s="2">
        <v>-78.886759999999995</v>
      </c>
      <c r="C11" s="1" t="s">
        <v>11</v>
      </c>
      <c r="D11" s="1" t="s">
        <v>9</v>
      </c>
      <c r="E11" s="1" t="s">
        <v>22</v>
      </c>
      <c r="F11">
        <v>14</v>
      </c>
      <c r="G11">
        <v>4</v>
      </c>
      <c r="H11" s="3">
        <v>2023</v>
      </c>
      <c r="I11">
        <v>0.41582360808729402</v>
      </c>
      <c r="J11">
        <v>0.41582360808729402</v>
      </c>
      <c r="K11">
        <f t="shared" si="0"/>
        <v>2.9767589480000005</v>
      </c>
      <c r="L11">
        <v>2.8658854640000007</v>
      </c>
      <c r="M11">
        <v>0.11087348400000002</v>
      </c>
      <c r="N11">
        <v>0.58553659199999997</v>
      </c>
      <c r="O11">
        <v>13.584536869702996</v>
      </c>
      <c r="P11">
        <v>2.93</v>
      </c>
      <c r="Q11">
        <v>5.803406317777795</v>
      </c>
      <c r="R11">
        <v>2.9507551765233262</v>
      </c>
      <c r="S11">
        <v>28.68</v>
      </c>
      <c r="T11" t="s">
        <v>24</v>
      </c>
      <c r="U11" t="s">
        <v>24</v>
      </c>
      <c r="V11" t="s">
        <v>24</v>
      </c>
      <c r="W11">
        <v>16</v>
      </c>
      <c r="X11">
        <v>78</v>
      </c>
      <c r="Y11" s="1" t="s">
        <v>24</v>
      </c>
    </row>
    <row r="12" spans="1:25" x14ac:dyDescent="0.2">
      <c r="A12" s="2">
        <v>56.267510000000001</v>
      </c>
      <c r="B12" s="2">
        <v>-78.898060000000001</v>
      </c>
      <c r="C12" s="1" t="s">
        <v>12</v>
      </c>
      <c r="D12" s="1" t="s">
        <v>9</v>
      </c>
      <c r="E12" s="1" t="s">
        <v>22</v>
      </c>
      <c r="F12">
        <v>12</v>
      </c>
      <c r="G12">
        <v>4</v>
      </c>
      <c r="H12" s="3">
        <v>2023</v>
      </c>
      <c r="I12">
        <v>0.13612533255644277</v>
      </c>
      <c r="J12">
        <v>0.13612533255644277</v>
      </c>
      <c r="K12">
        <f t="shared" si="0"/>
        <v>2.595355584</v>
      </c>
      <c r="L12">
        <v>2.4790319439999999</v>
      </c>
      <c r="M12">
        <v>0.11632364000000002</v>
      </c>
      <c r="N12">
        <v>0.52527753200000005</v>
      </c>
      <c r="O12">
        <v>12.380095619004749</v>
      </c>
      <c r="P12">
        <v>4.8600000000000003</v>
      </c>
      <c r="Q12">
        <v>21.78642155156901</v>
      </c>
      <c r="R12">
        <v>3.1639094652173267</v>
      </c>
      <c r="S12">
        <v>26.28</v>
      </c>
      <c r="T12" t="s">
        <v>24</v>
      </c>
      <c r="U12" t="s">
        <v>24</v>
      </c>
      <c r="V12" t="s">
        <v>24</v>
      </c>
      <c r="W12">
        <v>14</v>
      </c>
      <c r="X12">
        <v>82</v>
      </c>
      <c r="Y12" s="1" t="s">
        <v>24</v>
      </c>
    </row>
    <row r="13" spans="1:25" x14ac:dyDescent="0.2">
      <c r="A13" s="2">
        <v>56.237050000000004</v>
      </c>
      <c r="B13" s="2">
        <v>-78.919849999999997</v>
      </c>
      <c r="C13" s="1" t="s">
        <v>13</v>
      </c>
      <c r="D13" s="1" t="s">
        <v>9</v>
      </c>
      <c r="E13" s="1" t="s">
        <v>22</v>
      </c>
      <c r="F13">
        <v>14</v>
      </c>
      <c r="G13">
        <v>4</v>
      </c>
      <c r="H13" s="3">
        <v>2023</v>
      </c>
      <c r="I13">
        <v>0.17233008340693279</v>
      </c>
      <c r="J13">
        <v>0.17233008340693279</v>
      </c>
      <c r="K13">
        <f t="shared" si="0"/>
        <v>2.0922429645</v>
      </c>
      <c r="L13">
        <v>1.9760268184999998</v>
      </c>
      <c r="M13">
        <v>0.11621614600000001</v>
      </c>
      <c r="N13">
        <v>0.4749221965</v>
      </c>
      <c r="O13">
        <v>10.001764345326286</v>
      </c>
      <c r="P13">
        <v>8.4499999999999993</v>
      </c>
      <c r="Q13">
        <v>2.5129888850460795</v>
      </c>
      <c r="R13">
        <v>3.6083332267569648</v>
      </c>
      <c r="S13">
        <v>28.29</v>
      </c>
      <c r="T13" t="s">
        <v>24</v>
      </c>
      <c r="U13" t="s">
        <v>24</v>
      </c>
      <c r="V13" t="s">
        <v>24</v>
      </c>
      <c r="W13">
        <v>30</v>
      </c>
      <c r="X13">
        <v>85</v>
      </c>
      <c r="Y13" s="1" t="s">
        <v>24</v>
      </c>
    </row>
    <row r="14" spans="1:25" x14ac:dyDescent="0.2">
      <c r="A14" s="2">
        <v>56.22813</v>
      </c>
      <c r="B14" s="2">
        <v>-78.926869999999994</v>
      </c>
      <c r="C14" s="1" t="s">
        <v>14</v>
      </c>
      <c r="D14" s="1" t="s">
        <v>9</v>
      </c>
      <c r="E14" s="1" t="s">
        <v>22</v>
      </c>
      <c r="F14">
        <v>14</v>
      </c>
      <c r="G14">
        <v>4</v>
      </c>
      <c r="H14" s="3">
        <v>2023</v>
      </c>
      <c r="I14">
        <v>0.36608038254250019</v>
      </c>
      <c r="J14">
        <v>0.36608038254250019</v>
      </c>
      <c r="K14">
        <f t="shared" si="0"/>
        <v>2.2834022379999999</v>
      </c>
      <c r="L14">
        <v>2.1412994589999998</v>
      </c>
      <c r="M14">
        <v>0.14210277900000001</v>
      </c>
      <c r="N14">
        <v>0.59232596199999998</v>
      </c>
      <c r="O14">
        <v>10.055437502771849</v>
      </c>
      <c r="P14">
        <v>9.5399999999999991</v>
      </c>
      <c r="Q14">
        <v>8.8528972681984044</v>
      </c>
      <c r="R14">
        <v>3.884013992208617</v>
      </c>
      <c r="S14" s="5">
        <v>28.26</v>
      </c>
      <c r="T14" t="s">
        <v>24</v>
      </c>
      <c r="U14" t="s">
        <v>24</v>
      </c>
      <c r="V14" t="s">
        <v>24</v>
      </c>
      <c r="W14">
        <v>24</v>
      </c>
      <c r="X14">
        <v>86</v>
      </c>
      <c r="Y14" s="1" t="s">
        <v>24</v>
      </c>
    </row>
    <row r="15" spans="1:25" x14ac:dyDescent="0.2">
      <c r="A15" s="2">
        <v>56.237050000000004</v>
      </c>
      <c r="B15" s="2">
        <v>-78.919849999999997</v>
      </c>
      <c r="C15" s="1" t="s">
        <v>13</v>
      </c>
      <c r="D15" s="1" t="s">
        <v>9</v>
      </c>
      <c r="E15" s="1" t="s">
        <v>23</v>
      </c>
      <c r="F15">
        <v>16</v>
      </c>
      <c r="G15">
        <v>4</v>
      </c>
      <c r="H15" s="3">
        <v>2023</v>
      </c>
      <c r="I15">
        <v>0.12368637616808774</v>
      </c>
      <c r="J15">
        <v>0.12368637616808774</v>
      </c>
      <c r="K15">
        <f>M15+L15</f>
        <v>1.8541746680000002</v>
      </c>
      <c r="L15">
        <v>1.7352641840000003</v>
      </c>
      <c r="M15">
        <v>0.118910484</v>
      </c>
      <c r="N15">
        <v>0.43344116399999999</v>
      </c>
      <c r="O15">
        <v>9.0358409279824983</v>
      </c>
      <c r="P15">
        <v>8.4499999999999993</v>
      </c>
      <c r="Q15">
        <v>5.6251069812279964</v>
      </c>
      <c r="R15">
        <v>1.1947875528844278</v>
      </c>
      <c r="S15">
        <v>26.76</v>
      </c>
      <c r="T15" t="s">
        <v>24</v>
      </c>
      <c r="U15" t="s">
        <v>24</v>
      </c>
      <c r="V15" t="s">
        <v>24</v>
      </c>
      <c r="W15">
        <v>13</v>
      </c>
      <c r="X15">
        <v>83</v>
      </c>
      <c r="Y15" s="1" t="s">
        <v>24</v>
      </c>
    </row>
    <row r="16" spans="1:25" x14ac:dyDescent="0.2">
      <c r="A16" s="2">
        <v>56.22813</v>
      </c>
      <c r="B16" s="2">
        <v>-78.926869999999994</v>
      </c>
      <c r="C16" s="1" t="s">
        <v>14</v>
      </c>
      <c r="D16" s="1" t="s">
        <v>9</v>
      </c>
      <c r="E16" s="1" t="s">
        <v>23</v>
      </c>
      <c r="F16">
        <v>16</v>
      </c>
      <c r="G16">
        <v>4</v>
      </c>
      <c r="H16" s="3">
        <v>2023</v>
      </c>
      <c r="I16">
        <v>0.21750992763603433</v>
      </c>
      <c r="J16">
        <v>0.21750992763603433</v>
      </c>
      <c r="K16">
        <f t="shared" si="0"/>
        <v>1.953020771</v>
      </c>
      <c r="L16">
        <v>1.8328105770000001</v>
      </c>
      <c r="M16">
        <v>0.12021019400000001</v>
      </c>
      <c r="N16">
        <v>0.48941778099999994</v>
      </c>
      <c r="O16">
        <v>8.3844172763637008</v>
      </c>
      <c r="P16">
        <v>9.5399999999999991</v>
      </c>
      <c r="Q16">
        <v>28.731435651814824</v>
      </c>
      <c r="R16">
        <v>1.0282353965772717</v>
      </c>
      <c r="S16">
        <v>28.26</v>
      </c>
      <c r="T16" t="s">
        <v>24</v>
      </c>
      <c r="U16" t="s">
        <v>24</v>
      </c>
      <c r="V16" t="s">
        <v>24</v>
      </c>
      <c r="W16">
        <v>28</v>
      </c>
      <c r="X16">
        <v>85</v>
      </c>
      <c r="Y16" s="1" t="s">
        <v>24</v>
      </c>
    </row>
    <row r="17" spans="1:25" x14ac:dyDescent="0.2">
      <c r="A17" s="2">
        <v>56.291580000000003</v>
      </c>
      <c r="B17" s="2">
        <v>-78.884349999999998</v>
      </c>
      <c r="C17" s="1" t="s">
        <v>10</v>
      </c>
      <c r="D17" s="1" t="s">
        <v>17</v>
      </c>
      <c r="E17" s="1" t="s">
        <v>20</v>
      </c>
      <c r="F17">
        <v>1</v>
      </c>
      <c r="G17">
        <v>4</v>
      </c>
      <c r="H17" s="3">
        <v>2023</v>
      </c>
      <c r="I17">
        <v>1.4949870540600219</v>
      </c>
      <c r="J17">
        <v>37.487417654167061</v>
      </c>
      <c r="K17">
        <v>0.77899999999999991</v>
      </c>
      <c r="L17">
        <f t="shared" ref="L17:L46" si="1">K17-M17</f>
        <v>0.75333333333333319</v>
      </c>
      <c r="M17">
        <v>2.5666666666666671E-2</v>
      </c>
      <c r="N17">
        <v>0.25333333333333335</v>
      </c>
      <c r="O17">
        <v>1.2158733319999984</v>
      </c>
      <c r="P17">
        <v>1.94</v>
      </c>
      <c r="Q17">
        <v>2583.3377837730977</v>
      </c>
      <c r="R17">
        <v>328.09342305367528</v>
      </c>
      <c r="S17">
        <v>5.36</v>
      </c>
      <c r="T17">
        <v>0.10136010478474511</v>
      </c>
      <c r="U17">
        <v>1.4390237426445436</v>
      </c>
      <c r="V17">
        <v>2.0239766349221176E-2</v>
      </c>
      <c r="W17">
        <v>12</v>
      </c>
      <c r="X17">
        <v>80</v>
      </c>
      <c r="Y17">
        <v>0.28277770829829113</v>
      </c>
    </row>
    <row r="18" spans="1:25" x14ac:dyDescent="0.2">
      <c r="A18" s="2">
        <v>56.283557999999999</v>
      </c>
      <c r="B18" s="2">
        <v>-78.886759999999995</v>
      </c>
      <c r="C18" s="1" t="s">
        <v>11</v>
      </c>
      <c r="D18" s="1" t="s">
        <v>17</v>
      </c>
      <c r="E18" s="1" t="s">
        <v>20</v>
      </c>
      <c r="F18">
        <v>3</v>
      </c>
      <c r="G18">
        <v>4</v>
      </c>
      <c r="H18" s="3">
        <v>2023</v>
      </c>
      <c r="I18">
        <v>7.4300468606072094</v>
      </c>
      <c r="J18">
        <v>167.63621294797088</v>
      </c>
      <c r="K18">
        <v>1.351</v>
      </c>
      <c r="L18">
        <f t="shared" si="1"/>
        <v>1.3233333333333333</v>
      </c>
      <c r="M18">
        <v>2.7666666666666676E-2</v>
      </c>
      <c r="N18">
        <v>0.69733333333333336</v>
      </c>
      <c r="O18">
        <v>0.61587317599999991</v>
      </c>
      <c r="P18">
        <v>2.93</v>
      </c>
      <c r="Q18">
        <v>3712.4917552328716</v>
      </c>
      <c r="R18">
        <v>613.40931407995208</v>
      </c>
      <c r="S18">
        <v>3.7040000000000002</v>
      </c>
      <c r="T18">
        <v>0.16296697048760916</v>
      </c>
      <c r="U18">
        <v>1.823966358566997</v>
      </c>
      <c r="V18">
        <v>1.7791806869748163E-2</v>
      </c>
      <c r="W18">
        <v>12</v>
      </c>
      <c r="X18">
        <v>83</v>
      </c>
      <c r="Y18">
        <v>1.4053978715638191</v>
      </c>
    </row>
    <row r="19" spans="1:25" x14ac:dyDescent="0.2">
      <c r="A19" s="2">
        <v>56.267510000000001</v>
      </c>
      <c r="B19" s="2">
        <v>-78.898060000000001</v>
      </c>
      <c r="C19" s="1" t="s">
        <v>12</v>
      </c>
      <c r="D19" s="1" t="s">
        <v>17</v>
      </c>
      <c r="E19" s="1" t="s">
        <v>20</v>
      </c>
      <c r="F19">
        <v>1</v>
      </c>
      <c r="G19">
        <v>4</v>
      </c>
      <c r="H19" s="3">
        <v>2023</v>
      </c>
      <c r="I19">
        <v>19.180727123236856</v>
      </c>
      <c r="J19">
        <v>408.93907209737603</v>
      </c>
      <c r="K19">
        <v>3.9169999999999998</v>
      </c>
      <c r="L19">
        <f t="shared" si="1"/>
        <v>3.8479999999999999</v>
      </c>
      <c r="M19">
        <v>6.9000000000000006E-2</v>
      </c>
      <c r="N19">
        <v>2.2149999999999999</v>
      </c>
      <c r="O19">
        <v>2.7761911979999998</v>
      </c>
      <c r="P19">
        <v>4.8600000000000003</v>
      </c>
      <c r="Q19">
        <v>8583.5566337792279</v>
      </c>
      <c r="R19">
        <v>1517.2333429345249</v>
      </c>
      <c r="S19">
        <v>7.72</v>
      </c>
      <c r="T19">
        <v>0.66557704630259051</v>
      </c>
      <c r="U19">
        <v>2.0136525153632165</v>
      </c>
      <c r="V19">
        <v>7.4069926891996679E-2</v>
      </c>
      <c r="W19">
        <v>14</v>
      </c>
      <c r="X19">
        <v>85</v>
      </c>
      <c r="Y19">
        <v>3.6280461724894844</v>
      </c>
    </row>
    <row r="20" spans="1:25" x14ac:dyDescent="0.2">
      <c r="A20" s="2">
        <v>56.237050000000004</v>
      </c>
      <c r="B20" s="2">
        <v>-78.919849999999997</v>
      </c>
      <c r="C20" s="1" t="s">
        <v>13</v>
      </c>
      <c r="D20" s="1" t="s">
        <v>17</v>
      </c>
      <c r="E20" s="1" t="s">
        <v>20</v>
      </c>
      <c r="F20">
        <v>3</v>
      </c>
      <c r="G20">
        <v>4</v>
      </c>
      <c r="H20" s="3">
        <v>2023</v>
      </c>
      <c r="I20">
        <v>16.957398943779083</v>
      </c>
      <c r="J20">
        <v>398.89859221277908</v>
      </c>
      <c r="K20">
        <v>9.2789999999999999</v>
      </c>
      <c r="L20">
        <f t="shared" si="1"/>
        <v>9.1229999999999993</v>
      </c>
      <c r="M20">
        <v>0.156</v>
      </c>
      <c r="N20">
        <v>3.74</v>
      </c>
      <c r="O20">
        <v>2.6000006760000001</v>
      </c>
      <c r="P20">
        <v>8.4499999999999993</v>
      </c>
      <c r="Q20">
        <v>15884.669328247668</v>
      </c>
      <c r="R20">
        <v>3001.5356283766387</v>
      </c>
      <c r="S20">
        <v>10.09</v>
      </c>
      <c r="T20">
        <v>1.5718327929936211</v>
      </c>
      <c r="U20">
        <v>3.3599947406872448</v>
      </c>
      <c r="V20">
        <v>0.11587603861356269</v>
      </c>
      <c r="W20">
        <v>15</v>
      </c>
      <c r="X20">
        <v>81</v>
      </c>
      <c r="Y20">
        <v>3.2075022984307329</v>
      </c>
    </row>
    <row r="21" spans="1:25" x14ac:dyDescent="0.2">
      <c r="A21" s="2">
        <v>56.291580000000003</v>
      </c>
      <c r="B21" s="2">
        <v>-78.884349999999998</v>
      </c>
      <c r="C21" s="1" t="s">
        <v>10</v>
      </c>
      <c r="D21" s="1" t="s">
        <v>17</v>
      </c>
      <c r="E21" s="1" t="s">
        <v>21</v>
      </c>
      <c r="F21">
        <v>5</v>
      </c>
      <c r="G21">
        <v>4</v>
      </c>
      <c r="H21" s="3">
        <v>2023</v>
      </c>
      <c r="I21">
        <v>2.5963614053603497</v>
      </c>
      <c r="J21">
        <v>61.14226429057576</v>
      </c>
      <c r="K21">
        <v>0.38900000000000001</v>
      </c>
      <c r="L21">
        <f t="shared" si="1"/>
        <v>0.373</v>
      </c>
      <c r="M21">
        <v>1.6000000000000011E-2</v>
      </c>
      <c r="N21">
        <v>0.36366666666666664</v>
      </c>
      <c r="O21">
        <v>1.5888893019999997</v>
      </c>
      <c r="P21">
        <v>1.94</v>
      </c>
      <c r="Q21">
        <v>2368.7238790849296</v>
      </c>
      <c r="R21">
        <v>215.01085828960689</v>
      </c>
      <c r="S21">
        <v>3.54</v>
      </c>
      <c r="T21">
        <v>0.12976694736548594</v>
      </c>
      <c r="U21">
        <v>2.1069032845126663</v>
      </c>
      <c r="V21">
        <v>6.9338159935588006E-2</v>
      </c>
      <c r="W21">
        <v>14</v>
      </c>
      <c r="X21">
        <v>75</v>
      </c>
      <c r="Y21">
        <v>0.49110333506102266</v>
      </c>
    </row>
    <row r="22" spans="1:25" x14ac:dyDescent="0.2">
      <c r="A22" s="2">
        <v>56.283557999999999</v>
      </c>
      <c r="B22" s="2">
        <v>-78.886759999999995</v>
      </c>
      <c r="C22" s="1" t="s">
        <v>11</v>
      </c>
      <c r="D22" s="1" t="s">
        <v>17</v>
      </c>
      <c r="E22" s="1" t="s">
        <v>21</v>
      </c>
      <c r="F22">
        <v>8</v>
      </c>
      <c r="G22">
        <v>4</v>
      </c>
      <c r="H22" s="3">
        <v>2023</v>
      </c>
      <c r="I22">
        <v>0.98582580643512285</v>
      </c>
      <c r="J22">
        <v>20.266130806604998</v>
      </c>
      <c r="K22">
        <v>0.36533333333333334</v>
      </c>
      <c r="L22">
        <f t="shared" si="1"/>
        <v>0.35399999999999998</v>
      </c>
      <c r="M22">
        <v>1.1333333333333343E-2</v>
      </c>
      <c r="N22">
        <v>1.1416666666666666</v>
      </c>
      <c r="O22">
        <v>1.1333336279999999</v>
      </c>
      <c r="P22">
        <v>2.93</v>
      </c>
      <c r="Q22">
        <v>1275.7436958613318</v>
      </c>
      <c r="R22">
        <v>234.20067292016248</v>
      </c>
      <c r="S22">
        <v>3.601</v>
      </c>
      <c r="T22">
        <v>1.9114575744498381E-2</v>
      </c>
      <c r="U22">
        <v>0.80476178346788863</v>
      </c>
      <c r="V22">
        <v>4.5970256930693933E-2</v>
      </c>
      <c r="W22">
        <v>15</v>
      </c>
      <c r="X22">
        <v>81</v>
      </c>
      <c r="Y22">
        <v>0.18646954939707894</v>
      </c>
    </row>
    <row r="23" spans="1:25" x14ac:dyDescent="0.2">
      <c r="A23" s="2">
        <v>56.267510000000001</v>
      </c>
      <c r="B23" s="2">
        <v>-78.898060000000001</v>
      </c>
      <c r="C23" s="1" t="s">
        <v>12</v>
      </c>
      <c r="D23" s="1" t="s">
        <v>17</v>
      </c>
      <c r="E23" s="1" t="s">
        <v>21</v>
      </c>
      <c r="F23">
        <v>5</v>
      </c>
      <c r="G23">
        <v>4</v>
      </c>
      <c r="H23" s="3">
        <v>2023</v>
      </c>
      <c r="I23">
        <v>41.5386901626525</v>
      </c>
      <c r="J23">
        <v>724.54651322708003</v>
      </c>
      <c r="K23">
        <v>3.61</v>
      </c>
      <c r="L23">
        <f t="shared" si="1"/>
        <v>3.516</v>
      </c>
      <c r="M23">
        <v>9.4E-2</v>
      </c>
      <c r="N23">
        <v>2.714</v>
      </c>
      <c r="O23">
        <v>2.442857778</v>
      </c>
      <c r="P23">
        <v>4.8600000000000003</v>
      </c>
      <c r="Q23">
        <v>17596.215564759437</v>
      </c>
      <c r="R23">
        <v>2184.6526408922505</v>
      </c>
      <c r="S23">
        <v>9.2270000000000003</v>
      </c>
      <c r="T23">
        <v>2.6529294441504407</v>
      </c>
      <c r="U23">
        <v>1.8452314147790587</v>
      </c>
      <c r="V23">
        <v>0.22270807154407327</v>
      </c>
      <c r="W23">
        <v>14</v>
      </c>
      <c r="X23">
        <v>81</v>
      </c>
      <c r="Y23">
        <v>7.8570684461833791</v>
      </c>
    </row>
    <row r="24" spans="1:25" x14ac:dyDescent="0.2">
      <c r="A24" s="2">
        <v>56.237050000000004</v>
      </c>
      <c r="B24" s="2">
        <v>-78.919849999999997</v>
      </c>
      <c r="C24" s="1" t="s">
        <v>13</v>
      </c>
      <c r="D24" s="1" t="s">
        <v>17</v>
      </c>
      <c r="E24" s="1" t="s">
        <v>21</v>
      </c>
      <c r="F24">
        <v>8</v>
      </c>
      <c r="G24">
        <v>4</v>
      </c>
      <c r="H24" s="3">
        <v>2023</v>
      </c>
      <c r="I24">
        <v>78.257704336366785</v>
      </c>
      <c r="J24">
        <v>1451.9398852407271</v>
      </c>
      <c r="K24">
        <v>10.044</v>
      </c>
      <c r="L24">
        <f t="shared" si="1"/>
        <v>10.002000000000001</v>
      </c>
      <c r="M24">
        <v>4.200000000000001E-2</v>
      </c>
      <c r="N24">
        <v>3.1219999999999999</v>
      </c>
      <c r="O24">
        <v>1.866667152</v>
      </c>
      <c r="P24">
        <v>8.4499999999999993</v>
      </c>
      <c r="Q24">
        <v>10878.02741436856</v>
      </c>
      <c r="R24">
        <v>2194.8421287416827</v>
      </c>
      <c r="S24">
        <v>9.7200000000000006</v>
      </c>
      <c r="T24">
        <v>3.4755584731367226</v>
      </c>
      <c r="U24">
        <v>4.2742289742897146</v>
      </c>
      <c r="V24">
        <v>0.4945620981481133</v>
      </c>
      <c r="W24">
        <v>17</v>
      </c>
      <c r="X24">
        <v>90</v>
      </c>
      <c r="Y24">
        <v>14.802492254915917</v>
      </c>
    </row>
    <row r="25" spans="1:25" x14ac:dyDescent="0.2">
      <c r="A25" s="2">
        <v>56.291580000000003</v>
      </c>
      <c r="B25" s="2">
        <v>-78.884349999999998</v>
      </c>
      <c r="C25" s="1" t="s">
        <v>10</v>
      </c>
      <c r="D25" s="1" t="s">
        <v>17</v>
      </c>
      <c r="E25" s="1" t="s">
        <v>22</v>
      </c>
      <c r="F25">
        <v>12</v>
      </c>
      <c r="G25">
        <v>4</v>
      </c>
      <c r="H25" s="3">
        <v>2023</v>
      </c>
      <c r="I25">
        <v>0.61085317174031162</v>
      </c>
      <c r="J25">
        <v>12.063521258982465</v>
      </c>
      <c r="K25">
        <v>0.20366666666666666</v>
      </c>
      <c r="L25">
        <f t="shared" si="1"/>
        <v>0.17533333333333331</v>
      </c>
      <c r="M25">
        <v>2.8333333333333346E-2</v>
      </c>
      <c r="N25">
        <v>0.15433333333333332</v>
      </c>
      <c r="O25">
        <v>1.450794028</v>
      </c>
      <c r="P25">
        <v>1.94</v>
      </c>
      <c r="Q25">
        <v>1827.702521871289</v>
      </c>
      <c r="R25">
        <v>127.69235400188538</v>
      </c>
      <c r="S25">
        <v>3.718</v>
      </c>
      <c r="T25">
        <v>3.3412763589138047E-3</v>
      </c>
      <c r="U25">
        <v>2.3007828161352313</v>
      </c>
      <c r="V25">
        <v>1.942286663921439E-2</v>
      </c>
      <c r="W25">
        <v>15</v>
      </c>
      <c r="X25">
        <v>68</v>
      </c>
      <c r="Y25">
        <v>0.11554324804509819</v>
      </c>
    </row>
    <row r="26" spans="1:25" x14ac:dyDescent="0.2">
      <c r="A26" s="2">
        <v>56.283557999999999</v>
      </c>
      <c r="B26" s="2">
        <v>-78.886759999999995</v>
      </c>
      <c r="C26" s="1" t="s">
        <v>11</v>
      </c>
      <c r="D26" s="1" t="s">
        <v>17</v>
      </c>
      <c r="E26" s="1" t="s">
        <v>22</v>
      </c>
      <c r="F26">
        <v>14</v>
      </c>
      <c r="G26">
        <v>4</v>
      </c>
      <c r="H26" s="3">
        <v>2023</v>
      </c>
      <c r="I26">
        <v>1.6352988652892879</v>
      </c>
      <c r="J26">
        <v>30.707894201374256</v>
      </c>
      <c r="K26">
        <v>0.371</v>
      </c>
      <c r="L26">
        <f t="shared" si="1"/>
        <v>0.35799999999999998</v>
      </c>
      <c r="M26">
        <v>1.3000000000000012E-2</v>
      </c>
      <c r="N26">
        <v>0.18033333333333332</v>
      </c>
      <c r="O26">
        <v>1.533333732</v>
      </c>
      <c r="P26">
        <v>2.93</v>
      </c>
      <c r="Q26">
        <v>885.31144846706047</v>
      </c>
      <c r="R26">
        <v>108.68141003363463</v>
      </c>
      <c r="S26">
        <v>4.2290000000000001</v>
      </c>
      <c r="T26">
        <v>5.5059711137773686E-2</v>
      </c>
      <c r="U26">
        <v>1.9214805988473413</v>
      </c>
      <c r="V26">
        <v>5.2911991908995287E-2</v>
      </c>
      <c r="W26">
        <v>16</v>
      </c>
      <c r="X26">
        <v>78</v>
      </c>
      <c r="Y26">
        <v>0.30931777252081466</v>
      </c>
    </row>
    <row r="27" spans="1:25" x14ac:dyDescent="0.2">
      <c r="A27" s="2">
        <v>56.267510000000001</v>
      </c>
      <c r="B27" s="2">
        <v>-78.898060000000001</v>
      </c>
      <c r="C27" s="1" t="s">
        <v>12</v>
      </c>
      <c r="D27" s="1" t="s">
        <v>17</v>
      </c>
      <c r="E27" s="1" t="s">
        <v>22</v>
      </c>
      <c r="F27">
        <v>12</v>
      </c>
      <c r="G27">
        <v>4</v>
      </c>
      <c r="H27" s="3">
        <v>2023</v>
      </c>
      <c r="I27">
        <v>21.272382577840887</v>
      </c>
      <c r="J27">
        <v>414.92728454318171</v>
      </c>
      <c r="K27">
        <v>1.7610000000000001</v>
      </c>
      <c r="L27">
        <f t="shared" si="1"/>
        <v>1.7210000000000001</v>
      </c>
      <c r="M27">
        <v>4.0000000000000008E-2</v>
      </c>
      <c r="N27">
        <v>1.36</v>
      </c>
      <c r="O27">
        <v>2.9476198139999998</v>
      </c>
      <c r="P27">
        <v>4.8600000000000003</v>
      </c>
      <c r="Q27">
        <v>18923.263711362346</v>
      </c>
      <c r="R27">
        <v>830.29707999169273</v>
      </c>
      <c r="S27">
        <v>7.8330000000000002</v>
      </c>
      <c r="T27">
        <v>0.29655510910755234</v>
      </c>
      <c r="U27">
        <v>4.621534498746211</v>
      </c>
      <c r="V27">
        <v>0.11903763638851701</v>
      </c>
      <c r="W27">
        <v>14</v>
      </c>
      <c r="X27">
        <v>82</v>
      </c>
      <c r="Y27">
        <v>4.0236840707550572</v>
      </c>
    </row>
    <row r="28" spans="1:25" x14ac:dyDescent="0.2">
      <c r="A28" s="2">
        <v>56.237050000000004</v>
      </c>
      <c r="B28" s="2">
        <v>-78.919849999999997</v>
      </c>
      <c r="C28" s="1" t="s">
        <v>13</v>
      </c>
      <c r="D28" s="1" t="s">
        <v>17</v>
      </c>
      <c r="E28" s="1" t="s">
        <v>22</v>
      </c>
      <c r="F28">
        <v>14</v>
      </c>
      <c r="G28">
        <v>4</v>
      </c>
      <c r="H28" s="3">
        <v>2023</v>
      </c>
      <c r="I28">
        <v>43.371082791339035</v>
      </c>
      <c r="J28">
        <v>894.00838525155234</v>
      </c>
      <c r="K28">
        <v>4.1040000000000001</v>
      </c>
      <c r="L28">
        <f t="shared" si="1"/>
        <v>4.0510000000000002</v>
      </c>
      <c r="M28">
        <v>5.3000000000000019E-2</v>
      </c>
      <c r="N28">
        <v>1.169</v>
      </c>
      <c r="O28">
        <v>1.1333336279999999</v>
      </c>
      <c r="P28">
        <v>8.4499999999999993</v>
      </c>
      <c r="Q28">
        <v>9929.8253808939062</v>
      </c>
      <c r="R28">
        <v>1365.2311852393459</v>
      </c>
      <c r="S28">
        <v>8.3420000000000005</v>
      </c>
      <c r="T28">
        <v>2.2427132203293527</v>
      </c>
      <c r="U28">
        <v>7.84859452314058</v>
      </c>
      <c r="V28">
        <v>0.26988551759363388</v>
      </c>
      <c r="W28">
        <v>30</v>
      </c>
      <c r="X28">
        <v>85</v>
      </c>
      <c r="Y28">
        <v>8.2036666236294398</v>
      </c>
    </row>
    <row r="29" spans="1:25" x14ac:dyDescent="0.2">
      <c r="A29" s="2">
        <v>56.22813</v>
      </c>
      <c r="B29" s="2">
        <v>-78.926869999999994</v>
      </c>
      <c r="C29" s="1" t="s">
        <v>14</v>
      </c>
      <c r="D29" s="1" t="s">
        <v>17</v>
      </c>
      <c r="E29" s="1" t="s">
        <v>22</v>
      </c>
      <c r="F29">
        <v>14</v>
      </c>
      <c r="G29">
        <v>4</v>
      </c>
      <c r="H29" s="3">
        <v>2023</v>
      </c>
      <c r="I29">
        <v>82.657769505578784</v>
      </c>
      <c r="J29">
        <v>1714.7152464707949</v>
      </c>
      <c r="K29">
        <v>7.742</v>
      </c>
      <c r="L29">
        <f t="shared" si="1"/>
        <v>7.5369999999999999</v>
      </c>
      <c r="M29">
        <v>0.20500000000000002</v>
      </c>
      <c r="N29">
        <v>3.4860000000000002</v>
      </c>
      <c r="O29">
        <v>3.5047620799999994</v>
      </c>
      <c r="P29">
        <v>9.5399999999999991</v>
      </c>
      <c r="Q29">
        <v>18689.504680672315</v>
      </c>
      <c r="R29">
        <v>2636.6460297994672</v>
      </c>
      <c r="S29" s="5">
        <v>10.28</v>
      </c>
      <c r="T29">
        <v>2.9239074652697914</v>
      </c>
      <c r="U29">
        <v>7.7654947933700837</v>
      </c>
      <c r="V29">
        <v>0.35397335965025756</v>
      </c>
      <c r="W29">
        <v>24</v>
      </c>
      <c r="X29">
        <v>86</v>
      </c>
      <c r="Y29">
        <v>15.634767251233677</v>
      </c>
    </row>
    <row r="30" spans="1:25" x14ac:dyDescent="0.2">
      <c r="A30" s="2">
        <v>56.237050000000004</v>
      </c>
      <c r="B30" s="2">
        <v>-78.919849999999997</v>
      </c>
      <c r="C30" s="1" t="s">
        <v>13</v>
      </c>
      <c r="D30" s="1" t="s">
        <v>17</v>
      </c>
      <c r="E30" s="1" t="s">
        <v>23</v>
      </c>
      <c r="F30">
        <v>16</v>
      </c>
      <c r="G30">
        <v>4</v>
      </c>
      <c r="H30" s="3">
        <v>2023</v>
      </c>
      <c r="I30">
        <v>100.5971605029527</v>
      </c>
      <c r="J30">
        <v>2078.4939763459456</v>
      </c>
      <c r="K30">
        <v>14.180999999999999</v>
      </c>
      <c r="L30">
        <f t="shared" si="1"/>
        <v>14.129</v>
      </c>
      <c r="M30">
        <v>5.2000000000000018E-2</v>
      </c>
      <c r="N30">
        <v>5.968</v>
      </c>
      <c r="O30">
        <v>2.6761911720000002</v>
      </c>
      <c r="P30">
        <v>8.4499999999999993</v>
      </c>
      <c r="Q30">
        <v>21062.097475165079</v>
      </c>
      <c r="R30">
        <v>2613.2789089144662</v>
      </c>
      <c r="S30">
        <v>8.0730000000000004</v>
      </c>
      <c r="T30">
        <v>2.2357101120572875</v>
      </c>
      <c r="U30">
        <v>7.5635141343890835</v>
      </c>
      <c r="V30">
        <v>0.30748225664249612</v>
      </c>
      <c r="W30">
        <v>13</v>
      </c>
      <c r="X30">
        <v>83</v>
      </c>
      <c r="Y30">
        <v>19.028013942385773</v>
      </c>
    </row>
    <row r="31" spans="1:25" x14ac:dyDescent="0.2">
      <c r="A31" s="2">
        <v>56.22813</v>
      </c>
      <c r="B31" s="2">
        <v>-78.926869999999994</v>
      </c>
      <c r="C31" s="1" t="s">
        <v>14</v>
      </c>
      <c r="D31" s="1" t="s">
        <v>17</v>
      </c>
      <c r="E31" s="1" t="s">
        <v>23</v>
      </c>
      <c r="F31">
        <v>16</v>
      </c>
      <c r="G31">
        <v>4</v>
      </c>
      <c r="H31" s="3">
        <v>2023</v>
      </c>
      <c r="I31">
        <v>94.638107757510056</v>
      </c>
      <c r="J31">
        <v>1986.8140969237777</v>
      </c>
      <c r="K31">
        <v>8.67</v>
      </c>
      <c r="L31">
        <f t="shared" si="1"/>
        <v>8.6539999999999999</v>
      </c>
      <c r="M31">
        <v>1.6000000000000014E-2</v>
      </c>
      <c r="N31">
        <v>4.2399999999999993</v>
      </c>
      <c r="O31">
        <v>2.9333334799999999</v>
      </c>
      <c r="P31">
        <v>9.5399999999999991</v>
      </c>
      <c r="Q31">
        <v>20475.059948958544</v>
      </c>
      <c r="R31">
        <v>2475.6894408131698</v>
      </c>
      <c r="S31">
        <v>9.2210000000000001</v>
      </c>
      <c r="T31">
        <v>1.7666876886105405</v>
      </c>
      <c r="U31">
        <v>17.732179689798837</v>
      </c>
      <c r="V31">
        <v>0.28448123373430256</v>
      </c>
      <c r="W31">
        <v>28</v>
      </c>
      <c r="X31">
        <v>85</v>
      </c>
      <c r="Y31">
        <v>17.900855500171424</v>
      </c>
    </row>
    <row r="32" spans="1:25" x14ac:dyDescent="0.2">
      <c r="A32" s="2">
        <v>56.291580000000003</v>
      </c>
      <c r="B32" s="2">
        <v>-78.884349999999998</v>
      </c>
      <c r="C32" s="1" t="s">
        <v>10</v>
      </c>
      <c r="D32" s="1" t="s">
        <v>18</v>
      </c>
      <c r="E32" s="1" t="s">
        <v>20</v>
      </c>
      <c r="F32">
        <v>1</v>
      </c>
      <c r="G32">
        <v>4</v>
      </c>
      <c r="H32" s="3">
        <v>2023</v>
      </c>
      <c r="I32">
        <v>0.32069159144306247</v>
      </c>
      <c r="J32">
        <v>9.5288068164207651</v>
      </c>
      <c r="K32">
        <v>0.11333333333333333</v>
      </c>
      <c r="L32">
        <f t="shared" si="1"/>
        <v>9.0999999999999984E-2</v>
      </c>
      <c r="M32">
        <v>2.233333333333334E-2</v>
      </c>
      <c r="N32">
        <v>0.16</v>
      </c>
      <c r="O32">
        <v>0.61111126999999998</v>
      </c>
      <c r="P32">
        <v>1.94</v>
      </c>
      <c r="Q32">
        <v>3084.4842341728568</v>
      </c>
      <c r="R32">
        <v>211.1229332240041</v>
      </c>
      <c r="S32">
        <v>3.86</v>
      </c>
      <c r="T32" t="s">
        <v>24</v>
      </c>
      <c r="U32" t="s">
        <v>24</v>
      </c>
      <c r="V32" t="s">
        <v>24</v>
      </c>
      <c r="W32">
        <v>12</v>
      </c>
      <c r="X32">
        <v>80</v>
      </c>
      <c r="Y32">
        <v>6.0659009088088203E-2</v>
      </c>
    </row>
    <row r="33" spans="1:25" x14ac:dyDescent="0.2">
      <c r="A33" s="2">
        <v>56.283557999999999</v>
      </c>
      <c r="B33" s="2">
        <v>-78.886759999999995</v>
      </c>
      <c r="C33" s="1" t="s">
        <v>11</v>
      </c>
      <c r="D33" s="1" t="s">
        <v>18</v>
      </c>
      <c r="E33" s="1" t="s">
        <v>20</v>
      </c>
      <c r="F33">
        <v>3</v>
      </c>
      <c r="G33">
        <v>4</v>
      </c>
      <c r="H33" s="3">
        <v>2023</v>
      </c>
      <c r="I33">
        <v>0.37939210503626075</v>
      </c>
      <c r="J33">
        <v>8.8782657974274031</v>
      </c>
      <c r="K33">
        <v>0.44799999999999995</v>
      </c>
      <c r="L33">
        <f t="shared" si="1"/>
        <v>0.39499999999999991</v>
      </c>
      <c r="M33">
        <v>5.3000000000000019E-2</v>
      </c>
      <c r="N33">
        <v>0.11699999999999999</v>
      </c>
      <c r="O33">
        <v>0.95714310599999997</v>
      </c>
      <c r="P33">
        <v>2.93</v>
      </c>
      <c r="Q33">
        <v>4156.8226519833715</v>
      </c>
      <c r="R33">
        <v>345.07755159350398</v>
      </c>
      <c r="S33">
        <v>6.3869999999999996</v>
      </c>
      <c r="T33" t="s">
        <v>24</v>
      </c>
      <c r="U33" t="s">
        <v>24</v>
      </c>
      <c r="V33" t="s">
        <v>24</v>
      </c>
      <c r="W33">
        <v>12</v>
      </c>
      <c r="X33">
        <v>83</v>
      </c>
      <c r="Y33">
        <v>7.1762246848400504E-2</v>
      </c>
    </row>
    <row r="34" spans="1:25" x14ac:dyDescent="0.2">
      <c r="A34" s="2">
        <v>56.267510000000001</v>
      </c>
      <c r="B34" s="2">
        <v>-78.898060000000001</v>
      </c>
      <c r="C34" s="1" t="s">
        <v>12</v>
      </c>
      <c r="D34" s="1" t="s">
        <v>18</v>
      </c>
      <c r="E34" s="1" t="s">
        <v>20</v>
      </c>
      <c r="F34">
        <v>1</v>
      </c>
      <c r="G34">
        <v>4</v>
      </c>
      <c r="H34" s="3">
        <v>2023</v>
      </c>
      <c r="I34">
        <v>0.8796785111436547</v>
      </c>
      <c r="J34">
        <v>18.062727963741946</v>
      </c>
      <c r="K34">
        <v>0.11366666666666665</v>
      </c>
      <c r="L34">
        <f t="shared" si="1"/>
        <v>9.5999999999999974E-2</v>
      </c>
      <c r="M34">
        <v>1.7666666666666678E-2</v>
      </c>
      <c r="N34">
        <v>0.1</v>
      </c>
      <c r="O34">
        <v>1.342857492</v>
      </c>
      <c r="P34">
        <v>4.8600000000000003</v>
      </c>
      <c r="Q34">
        <v>2117.8432507211387</v>
      </c>
      <c r="R34">
        <v>123.01194368573829</v>
      </c>
      <c r="S34">
        <v>5.74</v>
      </c>
      <c r="T34" t="s">
        <v>24</v>
      </c>
      <c r="U34" t="s">
        <v>24</v>
      </c>
      <c r="V34" t="s">
        <v>24</v>
      </c>
      <c r="W34">
        <v>14</v>
      </c>
      <c r="X34">
        <v>85</v>
      </c>
      <c r="Y34">
        <v>0.16639172409212599</v>
      </c>
    </row>
    <row r="35" spans="1:25" x14ac:dyDescent="0.2">
      <c r="A35" s="2">
        <v>56.237050000000004</v>
      </c>
      <c r="B35" s="2">
        <v>-78.919849999999997</v>
      </c>
      <c r="C35" s="1" t="s">
        <v>13</v>
      </c>
      <c r="D35" s="1" t="s">
        <v>18</v>
      </c>
      <c r="E35" s="1" t="s">
        <v>20</v>
      </c>
      <c r="F35">
        <v>3</v>
      </c>
      <c r="G35">
        <v>4</v>
      </c>
      <c r="H35" s="3">
        <v>2023</v>
      </c>
      <c r="I35">
        <v>2.0920016389408449</v>
      </c>
      <c r="J35">
        <v>46.499513544344254</v>
      </c>
      <c r="K35">
        <v>0.70699999999999996</v>
      </c>
      <c r="L35">
        <f t="shared" si="1"/>
        <v>0.67799999999999994</v>
      </c>
      <c r="M35">
        <v>2.8999999999999998E-2</v>
      </c>
      <c r="N35">
        <v>0.316</v>
      </c>
      <c r="O35">
        <v>1.2809527140000001</v>
      </c>
      <c r="P35">
        <v>8.4499999999999993</v>
      </c>
      <c r="Q35">
        <v>4027.38210137536</v>
      </c>
      <c r="R35">
        <v>308.75610827027435</v>
      </c>
      <c r="S35">
        <v>6.04</v>
      </c>
      <c r="T35" t="s">
        <v>24</v>
      </c>
      <c r="U35" t="s">
        <v>24</v>
      </c>
      <c r="V35" t="s">
        <v>24</v>
      </c>
      <c r="W35">
        <v>15</v>
      </c>
      <c r="X35">
        <v>81</v>
      </c>
      <c r="Y35">
        <v>0.39570337924291499</v>
      </c>
    </row>
    <row r="36" spans="1:25" x14ac:dyDescent="0.2">
      <c r="A36" s="2">
        <v>56.291580000000003</v>
      </c>
      <c r="B36" s="2">
        <v>-78.884349999999998</v>
      </c>
      <c r="C36" s="1" t="s">
        <v>10</v>
      </c>
      <c r="D36" s="1" t="s">
        <v>18</v>
      </c>
      <c r="E36" s="1" t="s">
        <v>21</v>
      </c>
      <c r="F36">
        <v>5</v>
      </c>
      <c r="G36">
        <v>4</v>
      </c>
      <c r="H36" s="3">
        <v>2023</v>
      </c>
      <c r="I36">
        <v>0.22943821441048828</v>
      </c>
      <c r="J36">
        <v>4.7852597747185781</v>
      </c>
      <c r="K36">
        <v>8.8666666666666671E-2</v>
      </c>
      <c r="L36">
        <f t="shared" si="1"/>
        <v>7.4333333333333321E-2</v>
      </c>
      <c r="M36">
        <v>1.4333333333333345E-2</v>
      </c>
      <c r="N36">
        <v>8.2666666666666666E-2</v>
      </c>
      <c r="O36">
        <v>1.0888891719999998</v>
      </c>
      <c r="P36">
        <v>1.94</v>
      </c>
      <c r="Q36">
        <v>1176.8232054047867</v>
      </c>
      <c r="R36">
        <v>75.061136951938096</v>
      </c>
      <c r="S36">
        <v>4.5510000000000002</v>
      </c>
      <c r="T36" t="s">
        <v>24</v>
      </c>
      <c r="U36" t="s">
        <v>24</v>
      </c>
      <c r="V36" t="s">
        <v>24</v>
      </c>
      <c r="W36">
        <v>14</v>
      </c>
      <c r="X36">
        <v>75</v>
      </c>
      <c r="Y36">
        <v>4.3398377458086647E-2</v>
      </c>
    </row>
    <row r="37" spans="1:25" x14ac:dyDescent="0.2">
      <c r="A37" s="2">
        <v>56.283557999999999</v>
      </c>
      <c r="B37" s="2">
        <v>-78.886759999999995</v>
      </c>
      <c r="C37" s="1" t="s">
        <v>11</v>
      </c>
      <c r="D37" s="1" t="s">
        <v>18</v>
      </c>
      <c r="E37" s="1" t="s">
        <v>21</v>
      </c>
      <c r="F37">
        <v>8</v>
      </c>
      <c r="G37">
        <v>4</v>
      </c>
      <c r="H37" s="3">
        <v>2023</v>
      </c>
      <c r="I37">
        <v>8.8485618854775766E-2</v>
      </c>
      <c r="J37">
        <v>1.9137953866335717</v>
      </c>
      <c r="K37">
        <v>0.16699999999999995</v>
      </c>
      <c r="L37">
        <f t="shared" si="1"/>
        <v>0.16199999999999995</v>
      </c>
      <c r="M37">
        <v>5.0000000000000044E-3</v>
      </c>
      <c r="N37">
        <v>0.52266666666666672</v>
      </c>
      <c r="O37">
        <v>1.2412701639999999</v>
      </c>
      <c r="P37">
        <v>2.93</v>
      </c>
      <c r="Q37">
        <v>994.26964651011349</v>
      </c>
      <c r="R37">
        <v>116.80267602732637</v>
      </c>
      <c r="S37">
        <v>5.0830000000000002</v>
      </c>
      <c r="T37" t="s">
        <v>24</v>
      </c>
      <c r="U37" t="s">
        <v>24</v>
      </c>
      <c r="V37" t="s">
        <v>24</v>
      </c>
      <c r="W37">
        <v>15</v>
      </c>
      <c r="X37">
        <v>81</v>
      </c>
      <c r="Y37">
        <v>1.6737108491445812E-2</v>
      </c>
    </row>
    <row r="38" spans="1:25" x14ac:dyDescent="0.2">
      <c r="A38" s="2">
        <v>56.267510000000001</v>
      </c>
      <c r="B38" s="2">
        <v>-78.898060000000001</v>
      </c>
      <c r="C38" s="1" t="s">
        <v>12</v>
      </c>
      <c r="D38" s="1" t="s">
        <v>18</v>
      </c>
      <c r="E38" s="1" t="s">
        <v>21</v>
      </c>
      <c r="F38">
        <v>5</v>
      </c>
      <c r="G38">
        <v>4</v>
      </c>
      <c r="H38" s="3">
        <v>2023</v>
      </c>
      <c r="I38">
        <v>1.559993525373415</v>
      </c>
      <c r="J38">
        <v>32.341725640756387</v>
      </c>
      <c r="K38">
        <v>0</v>
      </c>
      <c r="L38">
        <f t="shared" si="1"/>
        <v>-2.8999999999999998E-2</v>
      </c>
      <c r="M38">
        <v>2.8999999999999998E-2</v>
      </c>
      <c r="N38">
        <v>0.188</v>
      </c>
      <c r="O38">
        <v>2.0904767340000001</v>
      </c>
      <c r="P38">
        <v>4.8600000000000003</v>
      </c>
      <c r="Q38">
        <v>4226.2428656536604</v>
      </c>
      <c r="R38">
        <v>413.2639021176513</v>
      </c>
      <c r="S38">
        <v>6.8630000000000004</v>
      </c>
      <c r="T38" t="s">
        <v>24</v>
      </c>
      <c r="U38" t="s">
        <v>24</v>
      </c>
      <c r="V38" t="s">
        <v>24</v>
      </c>
      <c r="W38">
        <v>14</v>
      </c>
      <c r="X38">
        <v>81</v>
      </c>
      <c r="Y38">
        <v>0.29507372178726265</v>
      </c>
    </row>
    <row r="39" spans="1:25" x14ac:dyDescent="0.2">
      <c r="A39" s="2">
        <v>56.237050000000004</v>
      </c>
      <c r="B39" s="2">
        <v>-78.919849999999997</v>
      </c>
      <c r="C39" s="1" t="s">
        <v>13</v>
      </c>
      <c r="D39" s="1" t="s">
        <v>18</v>
      </c>
      <c r="E39" s="1" t="s">
        <v>21</v>
      </c>
      <c r="F39">
        <v>8</v>
      </c>
      <c r="G39">
        <v>4</v>
      </c>
      <c r="H39" s="3">
        <v>2023</v>
      </c>
      <c r="I39">
        <v>4.5109934180934124</v>
      </c>
      <c r="J39">
        <v>83.520586280077751</v>
      </c>
      <c r="K39">
        <v>0.42799999999999999</v>
      </c>
      <c r="L39">
        <f t="shared" si="1"/>
        <v>0.34299999999999997</v>
      </c>
      <c r="M39">
        <v>8.5000000000000006E-2</v>
      </c>
      <c r="N39">
        <v>0.224</v>
      </c>
      <c r="O39">
        <v>1.7095242539999997</v>
      </c>
      <c r="P39">
        <v>8.4499999999999993</v>
      </c>
      <c r="Q39">
        <v>3697.6414198717148</v>
      </c>
      <c r="R39">
        <v>371.21394360140442</v>
      </c>
      <c r="S39">
        <v>6.2140000000000004</v>
      </c>
      <c r="T39" t="s">
        <v>24</v>
      </c>
      <c r="U39" t="s">
        <v>24</v>
      </c>
      <c r="V39" t="s">
        <v>24</v>
      </c>
      <c r="W39">
        <v>17</v>
      </c>
      <c r="X39">
        <v>90</v>
      </c>
      <c r="Y39">
        <v>0.85325714189489965</v>
      </c>
    </row>
    <row r="40" spans="1:25" x14ac:dyDescent="0.2">
      <c r="A40" s="2">
        <v>56.291580000000003</v>
      </c>
      <c r="B40" s="2">
        <v>-78.884349999999998</v>
      </c>
      <c r="C40" s="1" t="s">
        <v>10</v>
      </c>
      <c r="D40" s="1" t="s">
        <v>18</v>
      </c>
      <c r="E40" s="1" t="s">
        <v>22</v>
      </c>
      <c r="F40">
        <v>12</v>
      </c>
      <c r="G40">
        <v>4</v>
      </c>
      <c r="H40" s="3">
        <v>2023</v>
      </c>
      <c r="I40">
        <v>0.28848401194180073</v>
      </c>
      <c r="J40">
        <v>5.6034142532560782</v>
      </c>
      <c r="K40">
        <v>7.166666666666667E-2</v>
      </c>
      <c r="L40">
        <f t="shared" si="1"/>
        <v>7.0666666666666669E-2</v>
      </c>
      <c r="M40">
        <v>1.0000000000000009E-3</v>
      </c>
      <c r="N40">
        <v>8.6333333333333331E-2</v>
      </c>
      <c r="O40">
        <v>0.86666689200000002</v>
      </c>
      <c r="P40">
        <v>1.94</v>
      </c>
      <c r="Q40">
        <v>2480.1381908645226</v>
      </c>
      <c r="R40">
        <v>107.19167692927267</v>
      </c>
      <c r="S40" s="4">
        <v>4.7169999999999996</v>
      </c>
      <c r="T40" t="s">
        <v>24</v>
      </c>
      <c r="U40" t="s">
        <v>24</v>
      </c>
      <c r="V40" t="s">
        <v>24</v>
      </c>
      <c r="W40">
        <v>15</v>
      </c>
      <c r="X40">
        <v>68</v>
      </c>
      <c r="Y40">
        <v>5.45669258847803E-2</v>
      </c>
    </row>
    <row r="41" spans="1:25" x14ac:dyDescent="0.2">
      <c r="A41" s="2">
        <v>56.283557999999999</v>
      </c>
      <c r="B41" s="2">
        <v>-78.886759999999995</v>
      </c>
      <c r="C41" s="1" t="s">
        <v>11</v>
      </c>
      <c r="D41" s="1" t="s">
        <v>18</v>
      </c>
      <c r="E41" s="1" t="s">
        <v>22</v>
      </c>
      <c r="F41">
        <v>14</v>
      </c>
      <c r="G41">
        <v>4</v>
      </c>
      <c r="H41" s="3">
        <v>2023</v>
      </c>
      <c r="I41">
        <v>0.38139230717545491</v>
      </c>
      <c r="J41">
        <v>7.259580757321042</v>
      </c>
      <c r="K41">
        <v>7.0666666666666669E-2</v>
      </c>
      <c r="L41">
        <f t="shared" si="1"/>
        <v>6.2666666666666662E-2</v>
      </c>
      <c r="M41">
        <v>8.0000000000000071E-3</v>
      </c>
      <c r="N41">
        <v>0.214</v>
      </c>
      <c r="O41">
        <v>0.91746055599999998</v>
      </c>
      <c r="P41">
        <v>2.93</v>
      </c>
      <c r="Q41">
        <v>2191.279689059998</v>
      </c>
      <c r="R41">
        <v>101.80678653187744</v>
      </c>
      <c r="S41">
        <v>4.2380000000000004</v>
      </c>
      <c r="T41" t="s">
        <v>24</v>
      </c>
      <c r="U41" t="s">
        <v>24</v>
      </c>
      <c r="V41" t="s">
        <v>24</v>
      </c>
      <c r="W41">
        <v>16</v>
      </c>
      <c r="X41">
        <v>78</v>
      </c>
      <c r="Y41">
        <v>7.2140586296570705E-2</v>
      </c>
    </row>
    <row r="42" spans="1:25" x14ac:dyDescent="0.2">
      <c r="A42" s="2">
        <v>56.267510000000001</v>
      </c>
      <c r="B42" s="2">
        <v>-78.898060000000001</v>
      </c>
      <c r="C42" s="1" t="s">
        <v>12</v>
      </c>
      <c r="D42" s="1" t="s">
        <v>18</v>
      </c>
      <c r="E42" s="1" t="s">
        <v>22</v>
      </c>
      <c r="F42">
        <v>12</v>
      </c>
      <c r="G42">
        <v>4</v>
      </c>
      <c r="H42" s="3">
        <v>2023</v>
      </c>
      <c r="I42">
        <v>0.44224244217571884</v>
      </c>
      <c r="J42">
        <v>8.2747789855171039</v>
      </c>
      <c r="K42">
        <v>0.81400000000000006</v>
      </c>
      <c r="L42">
        <f t="shared" si="1"/>
        <v>0.77500000000000002</v>
      </c>
      <c r="M42">
        <v>3.9000000000000007E-2</v>
      </c>
      <c r="N42">
        <v>0.11899999999999999</v>
      </c>
      <c r="O42">
        <v>1.8285719039999999</v>
      </c>
      <c r="P42">
        <v>4.8600000000000003</v>
      </c>
      <c r="Q42">
        <v>1514.1335483758651</v>
      </c>
      <c r="R42">
        <v>139.74780537714807</v>
      </c>
      <c r="S42">
        <v>6.7110000000000003</v>
      </c>
      <c r="T42" t="s">
        <v>24</v>
      </c>
      <c r="U42" t="s">
        <v>24</v>
      </c>
      <c r="V42" t="s">
        <v>24</v>
      </c>
      <c r="W42">
        <v>14</v>
      </c>
      <c r="X42">
        <v>82</v>
      </c>
      <c r="Y42">
        <v>8.3650426250225202E-2</v>
      </c>
    </row>
    <row r="43" spans="1:25" x14ac:dyDescent="0.2">
      <c r="A43" s="2">
        <v>56.237050000000004</v>
      </c>
      <c r="B43" s="2">
        <v>-78.919849999999997</v>
      </c>
      <c r="C43" s="1" t="s">
        <v>13</v>
      </c>
      <c r="D43" s="1" t="s">
        <v>18</v>
      </c>
      <c r="E43" s="1" t="s">
        <v>22</v>
      </c>
      <c r="F43">
        <v>14</v>
      </c>
      <c r="G43">
        <v>4</v>
      </c>
      <c r="H43" s="3">
        <v>2023</v>
      </c>
      <c r="I43">
        <v>2.0621315301423833</v>
      </c>
      <c r="J43">
        <v>40.831716676702001</v>
      </c>
      <c r="K43">
        <v>9.1000000000000011E-2</v>
      </c>
      <c r="L43">
        <f t="shared" si="1"/>
        <v>9.1000000000000011E-2</v>
      </c>
      <c r="M43">
        <v>0</v>
      </c>
      <c r="N43">
        <v>0.20299999999999999</v>
      </c>
      <c r="O43">
        <v>0.61111126999999998</v>
      </c>
      <c r="P43">
        <v>8.4499999999999993</v>
      </c>
      <c r="Q43">
        <v>3224.0561617165031</v>
      </c>
      <c r="R43">
        <v>183.22059723526647</v>
      </c>
      <c r="S43">
        <v>5.4240000000000004</v>
      </c>
      <c r="T43" t="s">
        <v>24</v>
      </c>
      <c r="U43" t="s">
        <v>24</v>
      </c>
      <c r="V43" t="s">
        <v>24</v>
      </c>
      <c r="W43">
        <v>30</v>
      </c>
      <c r="X43">
        <v>85</v>
      </c>
      <c r="Y43">
        <v>0.39005343004120741</v>
      </c>
    </row>
    <row r="44" spans="1:25" x14ac:dyDescent="0.2">
      <c r="A44" s="2">
        <v>56.22813</v>
      </c>
      <c r="B44" s="2">
        <v>-78.926869999999994</v>
      </c>
      <c r="C44" s="1" t="s">
        <v>14</v>
      </c>
      <c r="D44" s="1" t="s">
        <v>18</v>
      </c>
      <c r="E44" s="1" t="s">
        <v>22</v>
      </c>
      <c r="F44">
        <v>14</v>
      </c>
      <c r="G44">
        <v>4</v>
      </c>
      <c r="H44" s="3">
        <v>2023</v>
      </c>
      <c r="I44">
        <v>3.489616639749511</v>
      </c>
      <c r="J44">
        <v>64.943704493504981</v>
      </c>
      <c r="K44">
        <v>0.73399999999999999</v>
      </c>
      <c r="L44">
        <f t="shared" si="1"/>
        <v>0.70699999999999996</v>
      </c>
      <c r="M44">
        <v>2.6999999999999996E-2</v>
      </c>
      <c r="N44">
        <v>0.15100000000000002</v>
      </c>
      <c r="O44">
        <v>1.2047619649999999</v>
      </c>
      <c r="P44">
        <v>9.5399999999999991</v>
      </c>
      <c r="Q44">
        <v>4821.8270172569019</v>
      </c>
      <c r="R44">
        <v>324.13964758757788</v>
      </c>
      <c r="S44" s="5">
        <v>6.734</v>
      </c>
      <c r="T44" t="s">
        <v>24</v>
      </c>
      <c r="U44" t="s">
        <v>24</v>
      </c>
      <c r="V44" t="s">
        <v>24</v>
      </c>
      <c r="W44">
        <v>24</v>
      </c>
      <c r="X44">
        <v>86</v>
      </c>
      <c r="Y44">
        <v>0.66006310459216311</v>
      </c>
    </row>
    <row r="45" spans="1:25" x14ac:dyDescent="0.2">
      <c r="A45" s="2">
        <v>56.237050000000004</v>
      </c>
      <c r="B45" s="2">
        <v>-78.919849999999997</v>
      </c>
      <c r="C45" s="1" t="s">
        <v>13</v>
      </c>
      <c r="D45" s="1" t="s">
        <v>18</v>
      </c>
      <c r="E45" s="1" t="s">
        <v>23</v>
      </c>
      <c r="F45">
        <v>16</v>
      </c>
      <c r="G45">
        <v>4</v>
      </c>
      <c r="H45" s="3">
        <v>2023</v>
      </c>
      <c r="I45">
        <v>7.7168920491502693</v>
      </c>
      <c r="J45">
        <v>194.5668115871818</v>
      </c>
      <c r="K45">
        <v>0.27899999999999997</v>
      </c>
      <c r="L45">
        <f t="shared" si="1"/>
        <v>0.26599999999999996</v>
      </c>
      <c r="M45">
        <v>1.3000000000000012E-2</v>
      </c>
      <c r="N45">
        <v>0.73</v>
      </c>
      <c r="O45">
        <v>4.4238106740000003</v>
      </c>
      <c r="P45">
        <v>8.4499999999999993</v>
      </c>
      <c r="Q45">
        <v>7621.2990348393269</v>
      </c>
      <c r="R45">
        <v>749.68680811929494</v>
      </c>
      <c r="S45">
        <v>6.0730000000000004</v>
      </c>
      <c r="T45" t="s">
        <v>24</v>
      </c>
      <c r="U45" t="s">
        <v>24</v>
      </c>
      <c r="V45" t="s">
        <v>24</v>
      </c>
      <c r="W45">
        <v>13</v>
      </c>
      <c r="X45">
        <v>83</v>
      </c>
      <c r="Y45">
        <v>1.4596548130084379</v>
      </c>
    </row>
    <row r="46" spans="1:25" x14ac:dyDescent="0.2">
      <c r="A46" s="2">
        <v>56.22813</v>
      </c>
      <c r="B46" s="2">
        <v>-78.926869999999994</v>
      </c>
      <c r="C46" s="1" t="s">
        <v>14</v>
      </c>
      <c r="D46" s="1" t="s">
        <v>18</v>
      </c>
      <c r="E46" s="1" t="s">
        <v>23</v>
      </c>
      <c r="F46">
        <v>16</v>
      </c>
      <c r="G46">
        <v>4</v>
      </c>
      <c r="H46" s="3">
        <v>2023</v>
      </c>
      <c r="I46">
        <v>6.0026947062459595</v>
      </c>
      <c r="J46">
        <v>127.21728863544799</v>
      </c>
      <c r="K46">
        <v>0.315</v>
      </c>
      <c r="L46">
        <f t="shared" si="1"/>
        <v>0.27300000000000002</v>
      </c>
      <c r="M46">
        <v>4.200000000000001E-2</v>
      </c>
      <c r="N46">
        <v>0.45800000000000002</v>
      </c>
      <c r="O46">
        <v>4.1809525899999995</v>
      </c>
      <c r="P46">
        <v>9.5399999999999991</v>
      </c>
      <c r="Q46">
        <v>5488.8825791840673</v>
      </c>
      <c r="R46">
        <v>624.11606376252769</v>
      </c>
      <c r="S46">
        <v>6.375</v>
      </c>
      <c r="T46" t="s">
        <v>24</v>
      </c>
      <c r="U46" t="s">
        <v>24</v>
      </c>
      <c r="V46" t="s">
        <v>24</v>
      </c>
      <c r="W46">
        <v>28</v>
      </c>
      <c r="X46">
        <v>85</v>
      </c>
      <c r="Y46">
        <v>1.1354133455782864</v>
      </c>
    </row>
    <row r="47" spans="1:25" x14ac:dyDescent="0.2">
      <c r="A47" s="2">
        <v>56.291580000000003</v>
      </c>
      <c r="B47" s="2">
        <v>-78.884349999999998</v>
      </c>
      <c r="C47" s="1" t="s">
        <v>10</v>
      </c>
      <c r="D47" s="1" t="s">
        <v>19</v>
      </c>
      <c r="E47" s="1" t="s">
        <v>20</v>
      </c>
      <c r="F47">
        <v>1</v>
      </c>
      <c r="G47">
        <v>4</v>
      </c>
      <c r="H47" s="3">
        <v>2023</v>
      </c>
      <c r="I47">
        <v>0.4621099297375002</v>
      </c>
      <c r="J47">
        <v>238.7602711207108</v>
      </c>
      <c r="K47" t="s">
        <v>24</v>
      </c>
      <c r="L47" t="s">
        <v>24</v>
      </c>
      <c r="M47" t="s">
        <v>24</v>
      </c>
      <c r="N47" t="s">
        <v>24</v>
      </c>
      <c r="O47" t="s">
        <v>24</v>
      </c>
      <c r="P47">
        <v>1.94</v>
      </c>
      <c r="Q47" t="s">
        <v>24</v>
      </c>
      <c r="R47" t="s">
        <v>24</v>
      </c>
      <c r="S47" t="s">
        <v>24</v>
      </c>
      <c r="T47" t="s">
        <v>24</v>
      </c>
      <c r="U47" t="s">
        <v>24</v>
      </c>
      <c r="V47" t="s">
        <v>24</v>
      </c>
      <c r="W47">
        <v>12</v>
      </c>
      <c r="X47">
        <v>80</v>
      </c>
      <c r="Y47" t="s">
        <v>24</v>
      </c>
    </row>
    <row r="48" spans="1:25" x14ac:dyDescent="0.2">
      <c r="A48" s="2">
        <v>56.283557999999999</v>
      </c>
      <c r="B48" s="2">
        <v>-78.886759999999995</v>
      </c>
      <c r="C48" s="1" t="s">
        <v>11</v>
      </c>
      <c r="D48" s="1" t="s">
        <v>19</v>
      </c>
      <c r="E48" s="1" t="s">
        <v>20</v>
      </c>
      <c r="F48">
        <v>3</v>
      </c>
      <c r="G48">
        <v>4</v>
      </c>
      <c r="H48" s="3">
        <v>2023</v>
      </c>
      <c r="I48">
        <v>1.6784607874412032</v>
      </c>
      <c r="J48">
        <v>433.6086793272197</v>
      </c>
      <c r="K48" t="s">
        <v>24</v>
      </c>
      <c r="L48" t="s">
        <v>24</v>
      </c>
      <c r="M48" t="s">
        <v>24</v>
      </c>
      <c r="N48" t="s">
        <v>24</v>
      </c>
      <c r="O48" t="s">
        <v>24</v>
      </c>
      <c r="P48">
        <v>2.93</v>
      </c>
      <c r="Q48">
        <v>735.4183185983328</v>
      </c>
      <c r="R48">
        <v>114.15766127356417</v>
      </c>
      <c r="S48" t="s">
        <v>24</v>
      </c>
      <c r="T48" t="s">
        <v>24</v>
      </c>
      <c r="U48" t="s">
        <v>24</v>
      </c>
      <c r="V48" t="s">
        <v>24</v>
      </c>
      <c r="W48">
        <v>12</v>
      </c>
      <c r="X48">
        <v>83</v>
      </c>
      <c r="Y48" t="s">
        <v>24</v>
      </c>
    </row>
    <row r="49" spans="1:25" x14ac:dyDescent="0.2">
      <c r="A49" s="2">
        <v>56.267510000000001</v>
      </c>
      <c r="B49" s="2">
        <v>-78.898060000000001</v>
      </c>
      <c r="C49" s="1" t="s">
        <v>12</v>
      </c>
      <c r="D49" s="1" t="s">
        <v>19</v>
      </c>
      <c r="E49" s="1" t="s">
        <v>20</v>
      </c>
      <c r="F49">
        <v>1</v>
      </c>
      <c r="G49">
        <v>4</v>
      </c>
      <c r="H49" s="3">
        <v>2023</v>
      </c>
      <c r="I49">
        <v>19.027343692953863</v>
      </c>
      <c r="J49">
        <v>9830.9372867560523</v>
      </c>
      <c r="K49" t="s">
        <v>24</v>
      </c>
      <c r="L49" t="s">
        <v>24</v>
      </c>
      <c r="M49" t="s">
        <v>24</v>
      </c>
      <c r="N49" t="s">
        <v>24</v>
      </c>
      <c r="O49" t="s">
        <v>24</v>
      </c>
      <c r="P49">
        <v>4.8600000000000003</v>
      </c>
      <c r="Q49" t="s">
        <v>24</v>
      </c>
      <c r="R49" t="s">
        <v>24</v>
      </c>
      <c r="S49" t="s">
        <v>24</v>
      </c>
      <c r="T49" t="s">
        <v>24</v>
      </c>
      <c r="U49" t="s">
        <v>24</v>
      </c>
      <c r="V49" t="s">
        <v>24</v>
      </c>
      <c r="W49">
        <v>14</v>
      </c>
      <c r="X49">
        <v>85</v>
      </c>
      <c r="Y49" t="s">
        <v>24</v>
      </c>
    </row>
    <row r="50" spans="1:25" x14ac:dyDescent="0.2">
      <c r="A50" s="2">
        <v>56.237050000000004</v>
      </c>
      <c r="B50" s="2">
        <v>-78.919849999999997</v>
      </c>
      <c r="C50" s="1" t="s">
        <v>13</v>
      </c>
      <c r="D50" s="1" t="s">
        <v>19</v>
      </c>
      <c r="E50" s="1" t="s">
        <v>20</v>
      </c>
      <c r="F50">
        <v>3</v>
      </c>
      <c r="G50">
        <v>4</v>
      </c>
      <c r="H50" s="3">
        <v>2023</v>
      </c>
      <c r="I50">
        <v>18.259453572285963</v>
      </c>
      <c r="J50">
        <v>2358.5470712085212</v>
      </c>
      <c r="K50" t="s">
        <v>24</v>
      </c>
      <c r="L50" t="s">
        <v>24</v>
      </c>
      <c r="M50" t="s">
        <v>24</v>
      </c>
      <c r="N50" t="s">
        <v>24</v>
      </c>
      <c r="O50" t="s">
        <v>24</v>
      </c>
      <c r="P50">
        <v>8.4499999999999993</v>
      </c>
      <c r="Q50">
        <v>2418.6254421793274</v>
      </c>
      <c r="R50">
        <v>530.17123886106845</v>
      </c>
      <c r="S50" t="s">
        <v>24</v>
      </c>
      <c r="T50" t="s">
        <v>24</v>
      </c>
      <c r="U50" t="s">
        <v>24</v>
      </c>
      <c r="V50" t="s">
        <v>24</v>
      </c>
      <c r="W50">
        <v>15</v>
      </c>
      <c r="X50">
        <v>81</v>
      </c>
      <c r="Y50" t="s">
        <v>24</v>
      </c>
    </row>
    <row r="51" spans="1:25" x14ac:dyDescent="0.2">
      <c r="A51" s="2">
        <v>56.291580000000003</v>
      </c>
      <c r="B51" s="2">
        <v>-78.884349999999998</v>
      </c>
      <c r="C51" s="1" t="s">
        <v>10</v>
      </c>
      <c r="D51" s="1" t="s">
        <v>19</v>
      </c>
      <c r="E51" s="1" t="s">
        <v>21</v>
      </c>
      <c r="F51">
        <v>5</v>
      </c>
      <c r="G51">
        <v>4</v>
      </c>
      <c r="H51" s="3">
        <v>2023</v>
      </c>
      <c r="I51">
        <v>0.41086617912231393</v>
      </c>
      <c r="J51">
        <v>121.30511317611462</v>
      </c>
      <c r="K51" t="s">
        <v>24</v>
      </c>
      <c r="L51" t="s">
        <v>24</v>
      </c>
      <c r="M51" t="s">
        <v>24</v>
      </c>
      <c r="N51" t="s">
        <v>24</v>
      </c>
      <c r="O51" t="s">
        <v>24</v>
      </c>
      <c r="P51">
        <v>1.94</v>
      </c>
      <c r="Q51" t="s">
        <v>24</v>
      </c>
      <c r="R51" t="s">
        <v>24</v>
      </c>
      <c r="S51" t="s">
        <v>24</v>
      </c>
      <c r="T51" t="s">
        <v>24</v>
      </c>
      <c r="U51" t="s">
        <v>24</v>
      </c>
      <c r="V51" t="s">
        <v>24</v>
      </c>
      <c r="W51">
        <v>14</v>
      </c>
      <c r="X51">
        <v>75</v>
      </c>
      <c r="Y51" t="s">
        <v>24</v>
      </c>
    </row>
    <row r="52" spans="1:25" x14ac:dyDescent="0.2">
      <c r="A52" s="2">
        <v>56.283557999999999</v>
      </c>
      <c r="B52" s="2">
        <v>-78.886759999999995</v>
      </c>
      <c r="C52" s="1" t="s">
        <v>11</v>
      </c>
      <c r="D52" s="1" t="s">
        <v>19</v>
      </c>
      <c r="E52" s="1" t="s">
        <v>21</v>
      </c>
      <c r="F52">
        <v>8</v>
      </c>
      <c r="G52">
        <v>4</v>
      </c>
      <c r="H52" s="3">
        <v>2023</v>
      </c>
      <c r="I52">
        <v>0.17348748387460261</v>
      </c>
      <c r="J52">
        <v>35.85460170438634</v>
      </c>
      <c r="K52" t="s">
        <v>24</v>
      </c>
      <c r="L52" t="s">
        <v>24</v>
      </c>
      <c r="M52" t="s">
        <v>24</v>
      </c>
      <c r="N52" t="s">
        <v>24</v>
      </c>
      <c r="O52" t="s">
        <v>24</v>
      </c>
      <c r="P52">
        <v>2.93</v>
      </c>
      <c r="Q52" t="s">
        <v>24</v>
      </c>
      <c r="R52" t="s">
        <v>24</v>
      </c>
      <c r="S52" t="s">
        <v>24</v>
      </c>
      <c r="T52" t="s">
        <v>24</v>
      </c>
      <c r="U52" t="s">
        <v>24</v>
      </c>
      <c r="V52" t="s">
        <v>24</v>
      </c>
      <c r="W52">
        <v>15</v>
      </c>
      <c r="X52">
        <v>81</v>
      </c>
      <c r="Y52" t="s">
        <v>24</v>
      </c>
    </row>
    <row r="53" spans="1:25" x14ac:dyDescent="0.2">
      <c r="A53" s="2">
        <v>56.267510000000001</v>
      </c>
      <c r="B53" s="2">
        <v>-78.898060000000001</v>
      </c>
      <c r="C53" s="1" t="s">
        <v>12</v>
      </c>
      <c r="D53" s="1" t="s">
        <v>19</v>
      </c>
      <c r="E53" s="1" t="s">
        <v>21</v>
      </c>
      <c r="F53">
        <v>5</v>
      </c>
      <c r="G53">
        <v>4</v>
      </c>
      <c r="H53" s="3">
        <v>2023</v>
      </c>
      <c r="I53">
        <v>14.813788551636375</v>
      </c>
      <c r="J53">
        <v>1093.4145885784394</v>
      </c>
      <c r="K53" t="s">
        <v>24</v>
      </c>
      <c r="L53" t="s">
        <v>24</v>
      </c>
      <c r="M53" t="s">
        <v>24</v>
      </c>
      <c r="N53" t="s">
        <v>24</v>
      </c>
      <c r="O53" t="s">
        <v>24</v>
      </c>
      <c r="P53">
        <v>4.8600000000000003</v>
      </c>
      <c r="Q53" t="s">
        <v>24</v>
      </c>
      <c r="R53" s="6">
        <v>23.380932399468772</v>
      </c>
      <c r="S53" t="s">
        <v>24</v>
      </c>
      <c r="T53" t="s">
        <v>24</v>
      </c>
      <c r="U53" t="s">
        <v>24</v>
      </c>
      <c r="V53" t="s">
        <v>24</v>
      </c>
      <c r="W53">
        <v>14</v>
      </c>
      <c r="X53">
        <v>81</v>
      </c>
      <c r="Y53" t="s">
        <v>24</v>
      </c>
    </row>
    <row r="54" spans="1:25" x14ac:dyDescent="0.2">
      <c r="A54" s="2">
        <v>56.237050000000004</v>
      </c>
      <c r="B54" s="2">
        <v>-78.919849999999997</v>
      </c>
      <c r="C54" s="1" t="s">
        <v>13</v>
      </c>
      <c r="D54" s="1" t="s">
        <v>19</v>
      </c>
      <c r="E54" s="1" t="s">
        <v>21</v>
      </c>
      <c r="F54">
        <v>8</v>
      </c>
      <c r="G54">
        <v>4</v>
      </c>
      <c r="H54" s="3">
        <v>2023</v>
      </c>
      <c r="I54">
        <v>26.278414581227974</v>
      </c>
      <c r="J54">
        <v>6788.689212543527</v>
      </c>
      <c r="K54" t="s">
        <v>24</v>
      </c>
      <c r="L54" t="s">
        <v>24</v>
      </c>
      <c r="M54" t="s">
        <v>24</v>
      </c>
      <c r="N54" t="s">
        <v>24</v>
      </c>
      <c r="O54" t="s">
        <v>24</v>
      </c>
      <c r="P54">
        <v>8.4499999999999993</v>
      </c>
      <c r="Q54" t="s">
        <v>24</v>
      </c>
      <c r="R54" s="6">
        <v>35.8250046031593</v>
      </c>
      <c r="S54" t="s">
        <v>24</v>
      </c>
      <c r="T54" t="s">
        <v>24</v>
      </c>
      <c r="U54" t="s">
        <v>24</v>
      </c>
      <c r="V54" t="s">
        <v>24</v>
      </c>
      <c r="W54">
        <v>17</v>
      </c>
      <c r="X54">
        <v>90</v>
      </c>
      <c r="Y54" t="s">
        <v>24</v>
      </c>
    </row>
    <row r="55" spans="1:25" x14ac:dyDescent="0.2">
      <c r="A55" s="2">
        <v>56.291580000000003</v>
      </c>
      <c r="B55" s="2">
        <v>-78.884349999999998</v>
      </c>
      <c r="C55" s="1" t="s">
        <v>10</v>
      </c>
      <c r="D55" s="1" t="s">
        <v>19</v>
      </c>
      <c r="E55" s="1" t="s">
        <v>22</v>
      </c>
      <c r="F55">
        <v>12</v>
      </c>
      <c r="G55">
        <v>4</v>
      </c>
      <c r="H55" s="3">
        <v>2023</v>
      </c>
      <c r="I55">
        <v>0.33021836345780331</v>
      </c>
      <c r="J55">
        <v>85.307651831901779</v>
      </c>
      <c r="K55" t="s">
        <v>24</v>
      </c>
      <c r="L55" t="s">
        <v>24</v>
      </c>
      <c r="M55" t="s">
        <v>24</v>
      </c>
      <c r="N55" t="s">
        <v>24</v>
      </c>
      <c r="O55" t="s">
        <v>24</v>
      </c>
      <c r="P55">
        <v>1.94</v>
      </c>
      <c r="Q55" t="s">
        <v>24</v>
      </c>
      <c r="R55" t="s">
        <v>24</v>
      </c>
      <c r="S55" t="s">
        <v>24</v>
      </c>
      <c r="T55" t="s">
        <v>24</v>
      </c>
      <c r="U55" t="s">
        <v>24</v>
      </c>
      <c r="V55" t="s">
        <v>24</v>
      </c>
      <c r="W55">
        <v>15</v>
      </c>
      <c r="X55">
        <v>68</v>
      </c>
      <c r="Y55" t="s">
        <v>24</v>
      </c>
    </row>
    <row r="56" spans="1:25" x14ac:dyDescent="0.2">
      <c r="A56" s="2">
        <v>56.283557999999999</v>
      </c>
      <c r="B56" s="2">
        <v>-78.886759999999995</v>
      </c>
      <c r="C56" s="1" t="s">
        <v>11</v>
      </c>
      <c r="D56" s="1" t="s">
        <v>19</v>
      </c>
      <c r="E56" s="1" t="s">
        <v>22</v>
      </c>
      <c r="F56">
        <v>14</v>
      </c>
      <c r="G56">
        <v>4</v>
      </c>
      <c r="H56" s="3">
        <v>2023</v>
      </c>
      <c r="I56">
        <v>0.34260221697525728</v>
      </c>
      <c r="J56">
        <v>141.61097686524084</v>
      </c>
      <c r="K56" t="s">
        <v>24</v>
      </c>
      <c r="L56" t="s">
        <v>24</v>
      </c>
      <c r="M56" t="s">
        <v>24</v>
      </c>
      <c r="N56" t="s">
        <v>24</v>
      </c>
      <c r="O56" t="s">
        <v>24</v>
      </c>
      <c r="P56">
        <v>2.93</v>
      </c>
      <c r="Q56" t="s">
        <v>24</v>
      </c>
      <c r="R56" t="s">
        <v>24</v>
      </c>
      <c r="S56" t="s">
        <v>24</v>
      </c>
      <c r="T56" t="s">
        <v>24</v>
      </c>
      <c r="U56" t="s">
        <v>24</v>
      </c>
      <c r="V56" t="s">
        <v>24</v>
      </c>
      <c r="W56">
        <v>16</v>
      </c>
      <c r="X56">
        <v>78</v>
      </c>
      <c r="Y56" t="s">
        <v>24</v>
      </c>
    </row>
    <row r="57" spans="1:25" x14ac:dyDescent="0.2">
      <c r="A57" s="2">
        <v>56.267510000000001</v>
      </c>
      <c r="B57" s="2">
        <v>-78.898060000000001</v>
      </c>
      <c r="C57" s="1" t="s">
        <v>12</v>
      </c>
      <c r="D57" s="1" t="s">
        <v>19</v>
      </c>
      <c r="E57" s="1" t="s">
        <v>22</v>
      </c>
      <c r="F57">
        <v>12</v>
      </c>
      <c r="G57">
        <v>4</v>
      </c>
      <c r="H57" s="3">
        <v>2023</v>
      </c>
      <c r="I57">
        <v>7.8886621208972105</v>
      </c>
      <c r="J57">
        <v>815.17361370486617</v>
      </c>
      <c r="K57" t="s">
        <v>24</v>
      </c>
      <c r="L57" t="s">
        <v>24</v>
      </c>
      <c r="M57" t="s">
        <v>24</v>
      </c>
      <c r="N57" t="s">
        <v>24</v>
      </c>
      <c r="O57" t="s">
        <v>24</v>
      </c>
      <c r="P57">
        <v>4.8600000000000003</v>
      </c>
      <c r="Q57">
        <v>2160.0847043798435</v>
      </c>
      <c r="R57">
        <v>206.70484055427198</v>
      </c>
      <c r="S57" t="s">
        <v>24</v>
      </c>
      <c r="T57" t="s">
        <v>24</v>
      </c>
      <c r="U57" t="s">
        <v>24</v>
      </c>
      <c r="V57" t="s">
        <v>24</v>
      </c>
      <c r="W57">
        <v>14</v>
      </c>
      <c r="X57">
        <v>82</v>
      </c>
      <c r="Y57" t="s">
        <v>24</v>
      </c>
    </row>
    <row r="58" spans="1:25" x14ac:dyDescent="0.2">
      <c r="A58" s="2">
        <v>56.237050000000004</v>
      </c>
      <c r="B58" s="2">
        <v>-78.919849999999997</v>
      </c>
      <c r="C58" s="1" t="s">
        <v>13</v>
      </c>
      <c r="D58" s="1" t="s">
        <v>19</v>
      </c>
      <c r="E58" s="1" t="s">
        <v>22</v>
      </c>
      <c r="F58">
        <v>14</v>
      </c>
      <c r="G58">
        <v>4</v>
      </c>
      <c r="H58" s="3">
        <v>2023</v>
      </c>
      <c r="I58">
        <v>28.020497345903173</v>
      </c>
      <c r="J58">
        <v>2895.4935233896967</v>
      </c>
      <c r="K58" t="s">
        <v>24</v>
      </c>
      <c r="L58" t="s">
        <v>24</v>
      </c>
      <c r="M58" t="s">
        <v>24</v>
      </c>
      <c r="N58" t="s">
        <v>24</v>
      </c>
      <c r="O58" t="s">
        <v>24</v>
      </c>
      <c r="P58">
        <v>8.4499999999999993</v>
      </c>
      <c r="Q58">
        <v>645.35493665541867</v>
      </c>
      <c r="R58">
        <v>783.13687689228175</v>
      </c>
      <c r="S58" t="s">
        <v>24</v>
      </c>
      <c r="T58" t="s">
        <v>24</v>
      </c>
      <c r="U58" t="s">
        <v>24</v>
      </c>
      <c r="V58" t="s">
        <v>24</v>
      </c>
      <c r="W58">
        <v>30</v>
      </c>
      <c r="X58">
        <v>85</v>
      </c>
      <c r="Y58" t="s">
        <v>24</v>
      </c>
    </row>
    <row r="59" spans="1:25" x14ac:dyDescent="0.2">
      <c r="A59" s="2">
        <v>56.22813</v>
      </c>
      <c r="B59" s="2">
        <v>-78.926869999999994</v>
      </c>
      <c r="C59" s="1" t="s">
        <v>14</v>
      </c>
      <c r="D59" s="1" t="s">
        <v>19</v>
      </c>
      <c r="E59" s="1" t="s">
        <v>22</v>
      </c>
      <c r="F59">
        <v>14</v>
      </c>
      <c r="G59">
        <v>4</v>
      </c>
      <c r="H59" s="3">
        <v>2023</v>
      </c>
      <c r="I59">
        <v>29.461431837672485</v>
      </c>
      <c r="J59">
        <v>2536.993545079481</v>
      </c>
      <c r="K59" t="s">
        <v>24</v>
      </c>
      <c r="L59" t="s">
        <v>24</v>
      </c>
      <c r="M59" t="s">
        <v>24</v>
      </c>
      <c r="N59" t="s">
        <v>24</v>
      </c>
      <c r="O59" t="s">
        <v>24</v>
      </c>
      <c r="P59">
        <v>9.5399999999999991</v>
      </c>
      <c r="Q59">
        <v>875.73265919337246</v>
      </c>
      <c r="R59">
        <v>865.55702017551903</v>
      </c>
      <c r="S59" t="s">
        <v>24</v>
      </c>
      <c r="T59" t="s">
        <v>24</v>
      </c>
      <c r="U59" t="s">
        <v>24</v>
      </c>
      <c r="V59" t="s">
        <v>24</v>
      </c>
      <c r="W59">
        <v>24</v>
      </c>
      <c r="X59">
        <v>86</v>
      </c>
      <c r="Y59" t="s">
        <v>24</v>
      </c>
    </row>
    <row r="60" spans="1:25" x14ac:dyDescent="0.2">
      <c r="A60" s="2">
        <v>56.237050000000004</v>
      </c>
      <c r="B60" s="2">
        <v>-78.919849999999997</v>
      </c>
      <c r="C60" s="1" t="s">
        <v>13</v>
      </c>
      <c r="D60" s="1" t="s">
        <v>19</v>
      </c>
      <c r="E60" s="1" t="s">
        <v>23</v>
      </c>
      <c r="F60">
        <v>16</v>
      </c>
      <c r="G60">
        <v>4</v>
      </c>
      <c r="H60" s="3">
        <v>2023</v>
      </c>
      <c r="I60">
        <v>38.490012778271172</v>
      </c>
      <c r="J60">
        <v>3314.4659942710773</v>
      </c>
      <c r="K60" t="s">
        <v>24</v>
      </c>
      <c r="L60" t="s">
        <v>24</v>
      </c>
      <c r="M60" t="s">
        <v>24</v>
      </c>
      <c r="N60" t="s">
        <v>24</v>
      </c>
      <c r="O60" t="s">
        <v>24</v>
      </c>
      <c r="P60">
        <v>8.4499999999999993</v>
      </c>
      <c r="Q60" s="6">
        <v>310.38687305044795</v>
      </c>
      <c r="R60" t="s">
        <v>24</v>
      </c>
      <c r="S60" t="s">
        <v>24</v>
      </c>
      <c r="T60" t="s">
        <v>24</v>
      </c>
      <c r="U60" t="s">
        <v>24</v>
      </c>
      <c r="V60" t="s">
        <v>24</v>
      </c>
      <c r="W60">
        <v>13</v>
      </c>
      <c r="X60">
        <v>83</v>
      </c>
      <c r="Y60" t="s">
        <v>24</v>
      </c>
    </row>
    <row r="61" spans="1:25" x14ac:dyDescent="0.2">
      <c r="A61" s="2">
        <v>56.22813</v>
      </c>
      <c r="B61" s="2">
        <v>-78.926869999999994</v>
      </c>
      <c r="C61" s="1" t="s">
        <v>14</v>
      </c>
      <c r="D61" s="1" t="s">
        <v>19</v>
      </c>
      <c r="E61" s="1" t="s">
        <v>23</v>
      </c>
      <c r="F61">
        <v>16</v>
      </c>
      <c r="G61">
        <v>4</v>
      </c>
      <c r="H61" s="3">
        <v>2023</v>
      </c>
      <c r="I61">
        <v>42.150653155591243</v>
      </c>
      <c r="J61">
        <v>3629.6923912530115</v>
      </c>
      <c r="K61" t="s">
        <v>24</v>
      </c>
      <c r="L61" t="s">
        <v>24</v>
      </c>
      <c r="M61" t="s">
        <v>24</v>
      </c>
      <c r="N61" t="s">
        <v>24</v>
      </c>
      <c r="O61" t="s">
        <v>24</v>
      </c>
      <c r="P61">
        <v>9.5399999999999991</v>
      </c>
      <c r="Q61" s="6">
        <v>247.21362344338681</v>
      </c>
      <c r="R61" t="s">
        <v>24</v>
      </c>
      <c r="S61" t="s">
        <v>24</v>
      </c>
      <c r="T61" t="s">
        <v>24</v>
      </c>
      <c r="U61" t="s">
        <v>24</v>
      </c>
      <c r="V61" t="s">
        <v>24</v>
      </c>
      <c r="W61">
        <v>28</v>
      </c>
      <c r="X61">
        <v>85</v>
      </c>
      <c r="Y61" t="s">
        <v>24</v>
      </c>
    </row>
    <row r="62" spans="1:25" s="9" customFormat="1" x14ac:dyDescent="0.2">
      <c r="A62" s="8">
        <v>56.288772000000002</v>
      </c>
      <c r="B62" s="8">
        <v>-78.888711000000001</v>
      </c>
      <c r="C62" s="7" t="s">
        <v>38</v>
      </c>
      <c r="D62" s="9" t="s">
        <v>17</v>
      </c>
      <c r="E62" s="8" t="s">
        <v>40</v>
      </c>
      <c r="F62" s="9">
        <v>25</v>
      </c>
      <c r="G62" s="9">
        <v>3</v>
      </c>
      <c r="H62" s="10">
        <v>2024</v>
      </c>
      <c r="I62" s="9">
        <v>21.422149276700772</v>
      </c>
      <c r="J62" s="9">
        <v>108.0613601516697</v>
      </c>
      <c r="K62" s="9">
        <f t="shared" ref="K62:K63" si="2">L62+M62</f>
        <v>1.478</v>
      </c>
      <c r="L62" s="11">
        <v>1.448</v>
      </c>
      <c r="M62" s="11">
        <v>0.03</v>
      </c>
      <c r="N62" s="11">
        <v>2.4580000000000002</v>
      </c>
      <c r="O62" s="11">
        <v>5.3959999999999999</v>
      </c>
      <c r="P62" s="11">
        <v>2.35</v>
      </c>
      <c r="Q62" t="s">
        <v>24</v>
      </c>
      <c r="R62" t="s">
        <v>24</v>
      </c>
      <c r="S62" t="s">
        <v>24</v>
      </c>
      <c r="T62" t="s">
        <v>24</v>
      </c>
      <c r="U62" t="s">
        <v>24</v>
      </c>
      <c r="V62" t="s">
        <v>24</v>
      </c>
      <c r="W62" t="s">
        <v>24</v>
      </c>
      <c r="X62" t="s">
        <v>24</v>
      </c>
      <c r="Y62" t="s">
        <v>24</v>
      </c>
    </row>
    <row r="63" spans="1:25" s="9" customFormat="1" x14ac:dyDescent="0.2">
      <c r="A63" s="8">
        <v>56.201337000000002</v>
      </c>
      <c r="B63" s="8">
        <v>-78.946673000000004</v>
      </c>
      <c r="C63" s="7" t="s">
        <v>39</v>
      </c>
      <c r="D63" s="9" t="s">
        <v>17</v>
      </c>
      <c r="E63" s="8" t="s">
        <v>40</v>
      </c>
      <c r="F63" s="9">
        <v>25</v>
      </c>
      <c r="G63" s="9">
        <v>3</v>
      </c>
      <c r="H63" s="10">
        <v>2024</v>
      </c>
      <c r="I63" s="9">
        <v>59.413780458835703</v>
      </c>
      <c r="J63" s="9">
        <v>623.70854998489085</v>
      </c>
      <c r="K63" s="9">
        <f t="shared" si="2"/>
        <v>3.39</v>
      </c>
      <c r="L63" s="11">
        <v>3.3580000000000001</v>
      </c>
      <c r="M63" s="11">
        <v>3.2000000000000001E-2</v>
      </c>
      <c r="N63" s="11">
        <v>3.9460000000000002</v>
      </c>
      <c r="O63" s="11">
        <v>5.4610000000000003</v>
      </c>
      <c r="P63" s="11">
        <v>12.77</v>
      </c>
      <c r="Q63" t="s">
        <v>24</v>
      </c>
      <c r="R63" t="s">
        <v>24</v>
      </c>
      <c r="S63" t="s">
        <v>24</v>
      </c>
      <c r="T63" t="s">
        <v>24</v>
      </c>
      <c r="U63" t="s">
        <v>24</v>
      </c>
      <c r="V63" t="s">
        <v>24</v>
      </c>
      <c r="W63" t="s">
        <v>24</v>
      </c>
      <c r="X63" t="s">
        <v>24</v>
      </c>
      <c r="Y63" t="s">
        <v>24</v>
      </c>
    </row>
    <row r="64" spans="1:25" s="9" customFormat="1" x14ac:dyDescent="0.2">
      <c r="A64" s="8">
        <v>56.288772000000002</v>
      </c>
      <c r="B64" s="8">
        <v>-78.888711000000001</v>
      </c>
      <c r="C64" s="7" t="s">
        <v>38</v>
      </c>
      <c r="D64" s="9" t="s">
        <v>9</v>
      </c>
      <c r="E64" s="8" t="s">
        <v>40</v>
      </c>
      <c r="F64" s="9">
        <v>25</v>
      </c>
      <c r="G64" s="9">
        <v>3</v>
      </c>
      <c r="H64" s="10">
        <v>2024</v>
      </c>
      <c r="I64" s="10" t="s">
        <v>24</v>
      </c>
      <c r="J64" s="9">
        <v>0.33540150621984033</v>
      </c>
      <c r="K64" s="9">
        <f t="shared" ref="K64:K65" si="3">L64+M64</f>
        <v>2.1084244000000001</v>
      </c>
      <c r="L64" s="11">
        <v>2.081232832</v>
      </c>
      <c r="M64" s="11">
        <v>2.7191568000000003E-2</v>
      </c>
      <c r="N64" s="11">
        <v>0.58756633599999997</v>
      </c>
      <c r="O64" s="11">
        <v>11.669159519999997</v>
      </c>
      <c r="P64" s="11">
        <v>2.35</v>
      </c>
      <c r="Q64" s="9">
        <v>8.75</v>
      </c>
      <c r="R64" s="9">
        <v>65.5</v>
      </c>
      <c r="S64">
        <v>27.08</v>
      </c>
      <c r="T64" s="9" t="s">
        <v>24</v>
      </c>
      <c r="U64" s="9" t="s">
        <v>24</v>
      </c>
      <c r="V64" t="s">
        <v>24</v>
      </c>
      <c r="W64" t="s">
        <v>24</v>
      </c>
      <c r="X64" t="s">
        <v>24</v>
      </c>
      <c r="Y64" t="s">
        <v>24</v>
      </c>
    </row>
    <row r="65" spans="1:25" s="9" customFormat="1" x14ac:dyDescent="0.2">
      <c r="A65" s="8">
        <v>56.201337000000002</v>
      </c>
      <c r="B65" s="8">
        <v>-78.946673000000004</v>
      </c>
      <c r="C65" s="7" t="s">
        <v>39</v>
      </c>
      <c r="D65" s="9" t="s">
        <v>9</v>
      </c>
      <c r="E65" s="8" t="s">
        <v>40</v>
      </c>
      <c r="F65" s="9">
        <v>25</v>
      </c>
      <c r="G65" s="9">
        <v>3</v>
      </c>
      <c r="H65" s="10">
        <v>2024</v>
      </c>
      <c r="I65" s="10" t="s">
        <v>24</v>
      </c>
      <c r="J65" s="9">
        <v>0.22020887629231145</v>
      </c>
      <c r="K65" s="9">
        <f t="shared" si="3"/>
        <v>2.1836601560000002</v>
      </c>
      <c r="L65" s="11">
        <v>2.1550710800000004</v>
      </c>
      <c r="M65" s="11">
        <v>2.8589075999999998E-2</v>
      </c>
      <c r="N65" s="11">
        <v>0.58262523299999991</v>
      </c>
      <c r="O65" s="11">
        <v>12.665638094999998</v>
      </c>
      <c r="P65" s="11">
        <v>12.77</v>
      </c>
      <c r="Q65" s="9">
        <v>7.25</v>
      </c>
      <c r="R65" s="9">
        <v>68.5</v>
      </c>
      <c r="S65">
        <v>28.89</v>
      </c>
      <c r="T65" s="9" t="s">
        <v>24</v>
      </c>
      <c r="U65" s="9" t="s">
        <v>24</v>
      </c>
      <c r="V65" t="s">
        <v>24</v>
      </c>
      <c r="W65" t="s">
        <v>24</v>
      </c>
      <c r="X65" t="s">
        <v>24</v>
      </c>
      <c r="Y65" t="s">
        <v>24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Fowzia Ahmed</dc:creator>
  <cp:lastModifiedBy>Fowzia Ahmed</cp:lastModifiedBy>
  <dcterms:created xsi:type="dcterms:W3CDTF">2024-04-18T18:29:00Z</dcterms:created>
  <dcterms:modified xsi:type="dcterms:W3CDTF">2026-04-29T16:41:58Z</dcterms:modified>
</cp:coreProperties>
</file>