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am\Documents\aPhD_Canada\aaaBaySys project\AmCruise_2018\RawData_Baysys2018_includingDatabase_files\Database_Files\"/>
    </mc:Choice>
  </mc:AlternateContent>
  <xr:revisionPtr revIDLastSave="0" documentId="13_ncr:1_{DF29019C-B8D5-4D92-8B90-EE0B97E6A816}" xr6:coauthVersionLast="45" xr6:coauthVersionMax="45" xr10:uidLastSave="{00000000-0000-0000-0000-000000000000}"/>
  <bookViews>
    <workbookView xWindow="-19560" yWindow="1380" windowWidth="19180" windowHeight="10180" activeTab="1" xr2:uid="{C2F00B69-907D-4C74-AD14-12B224C7845E}"/>
  </bookViews>
  <sheets>
    <sheet name="Ice_Volume_HB" sheetId="1" r:id="rId1"/>
    <sheet name="Ice_Area_H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9" i="2" l="1"/>
  <c r="AP8" i="2"/>
  <c r="AP7" i="2"/>
  <c r="AP6" i="2"/>
  <c r="AP5" i="2"/>
  <c r="AP4" i="2"/>
  <c r="AP3" i="2"/>
  <c r="AP2" i="2"/>
  <c r="AP9" i="1"/>
  <c r="AP8" i="1"/>
  <c r="AP7" i="1"/>
  <c r="AP6" i="1"/>
  <c r="AP5" i="1"/>
  <c r="AP4" i="1"/>
  <c r="AP3" i="1"/>
  <c r="AP2" i="1"/>
</calcChain>
</file>

<file path=xl/sharedStrings.xml><?xml version="1.0" encoding="utf-8"?>
<sst xmlns="http://schemas.openxmlformats.org/spreadsheetml/2006/main" count="158" uniqueCount="115">
  <si>
    <t>Year</t>
  </si>
  <si>
    <t>Month</t>
  </si>
  <si>
    <t>Day</t>
  </si>
  <si>
    <t>Station</t>
  </si>
  <si>
    <t>Lat</t>
  </si>
  <si>
    <t>Lon</t>
  </si>
  <si>
    <t>Sample_type</t>
  </si>
  <si>
    <t>Bottom_Core_height_cm</t>
  </si>
  <si>
    <t>Sampling_device</t>
  </si>
  <si>
    <t>Numbers_of_cores</t>
  </si>
  <si>
    <t>Dilution factor</t>
  </si>
  <si>
    <t>Filtered Volume_L</t>
  </si>
  <si>
    <t>Dill_corr_Filtered Volume_mL</t>
  </si>
  <si>
    <t>Bottom_Ice</t>
  </si>
  <si>
    <t>Core_barrel</t>
  </si>
  <si>
    <t xml:space="preserve">Chlorolide_b_mg_m-2 </t>
  </si>
  <si>
    <t xml:space="preserve">Chl c3_mg_m-2 </t>
  </si>
  <si>
    <t xml:space="preserve">MgDVP_mg_m-2 </t>
  </si>
  <si>
    <t xml:space="preserve">Chl c1+2_mg_m-2 </t>
  </si>
  <si>
    <t xml:space="preserve">Chlorolide a_mg_m-2 </t>
  </si>
  <si>
    <t xml:space="preserve">Peridinin_mg_m-2 </t>
  </si>
  <si>
    <t xml:space="preserve">19-But_mg_m-2 </t>
  </si>
  <si>
    <t xml:space="preserve">Fuco_mg_m-2 </t>
  </si>
  <si>
    <t xml:space="preserve">Neo_mg_m-2 </t>
  </si>
  <si>
    <t xml:space="preserve">19-Hex_mg_m-2 </t>
  </si>
  <si>
    <t xml:space="preserve">Aphanizo_mg_m-2 </t>
  </si>
  <si>
    <t xml:space="preserve">Prasino_mg_m-2 </t>
  </si>
  <si>
    <t xml:space="preserve">Viola_mg_m-2 </t>
  </si>
  <si>
    <t xml:space="preserve">Asta_mg_m-2 </t>
  </si>
  <si>
    <t xml:space="preserve">Diadino_mg_m-2 </t>
  </si>
  <si>
    <t xml:space="preserve">Dino_mg_m-2 </t>
  </si>
  <si>
    <t xml:space="preserve">Anthera_mg_m-2 </t>
  </si>
  <si>
    <t xml:space="preserve">Allo_mg_m-2 </t>
  </si>
  <si>
    <t xml:space="preserve">Myxo_mg_m-2 </t>
  </si>
  <si>
    <t xml:space="preserve">Diato_mg_m-2 </t>
  </si>
  <si>
    <t xml:space="preserve">Zea_mg_m-2 </t>
  </si>
  <si>
    <t xml:space="preserve">Lutein_mg_m-2 </t>
  </si>
  <si>
    <t xml:space="preserve">Gyro-diester_mg_m-2 </t>
  </si>
  <si>
    <t xml:space="preserve">Div b_mg_m-2 </t>
  </si>
  <si>
    <t xml:space="preserve">Chl b_mg_m-2 </t>
  </si>
  <si>
    <t xml:space="preserve">Echinenone_mg_m-2 </t>
  </si>
  <si>
    <t xml:space="preserve">Div a_mg_m-2 </t>
  </si>
  <si>
    <t xml:space="preserve">Chl a_mg_m-2 </t>
  </si>
  <si>
    <t xml:space="preserve">Total_Chl a_mg_m-2 </t>
  </si>
  <si>
    <t xml:space="preserve">Phytin b_mg_m-2 </t>
  </si>
  <si>
    <t xml:space="preserve">a-caroten_mg_m-2 </t>
  </si>
  <si>
    <t xml:space="preserve">ß-caroten_mg_m-2 </t>
  </si>
  <si>
    <t xml:space="preserve">Phorbid a_mg_m-2 </t>
  </si>
  <si>
    <t xml:space="preserve">pPhorbid a_mg_m-2 </t>
  </si>
  <si>
    <t xml:space="preserve">Phytin a_mg_m-2 </t>
  </si>
  <si>
    <t xml:space="preserve">pPhytin a_mg_m-2 </t>
  </si>
  <si>
    <t xml:space="preserve">Myxo-like_mg_m-2 </t>
  </si>
  <si>
    <t xml:space="preserve">Gyro-diester-like_mg_m-2 </t>
  </si>
  <si>
    <t xml:space="preserve">a_carot-like_mg_m-2 </t>
  </si>
  <si>
    <t xml:space="preserve">Anthera-like_mg_m-2 </t>
  </si>
  <si>
    <t xml:space="preserve">Apha-like_mg_m-2 </t>
  </si>
  <si>
    <t xml:space="preserve">chl_a-like_mg_m-2 </t>
  </si>
  <si>
    <t xml:space="preserve">chlc2-like_mg_m-2 </t>
  </si>
  <si>
    <t xml:space="preserve">chlc3-like_mg_m-2 </t>
  </si>
  <si>
    <t xml:space="preserve">Diato-like_mg_m-2 </t>
  </si>
  <si>
    <t xml:space="preserve">Chlide-like_mg_m-2 </t>
  </si>
  <si>
    <t xml:space="preserve">MgDVP-like_mg_m-2 </t>
  </si>
  <si>
    <t xml:space="preserve">Phaeo-carot_mg_m-2 </t>
  </si>
  <si>
    <t xml:space="preserve">Prasino-like_mg_m-2 </t>
  </si>
  <si>
    <t xml:space="preserve">Pyro-carot_mg_m-2 </t>
  </si>
  <si>
    <t xml:space="preserve">Chlorolide_b_ug_L-1 </t>
  </si>
  <si>
    <t xml:space="preserve">Chl c3_ug_L-1 </t>
  </si>
  <si>
    <t xml:space="preserve">MgDVP_ug_L-1 </t>
  </si>
  <si>
    <t xml:space="preserve">Chl c1+2_ug_L-1 </t>
  </si>
  <si>
    <t xml:space="preserve">Chlorolide a_ug_L-1 </t>
  </si>
  <si>
    <t xml:space="preserve">Peridinin_ug_L-1 </t>
  </si>
  <si>
    <t xml:space="preserve">19-But_ug_L-1 </t>
  </si>
  <si>
    <t xml:space="preserve">Fuco_ug_L-1 </t>
  </si>
  <si>
    <t xml:space="preserve">Neo_ug_L-1 </t>
  </si>
  <si>
    <t xml:space="preserve">19-Hex_ug_L-1 </t>
  </si>
  <si>
    <t xml:space="preserve">Aphanizo_ug_L-1 </t>
  </si>
  <si>
    <t xml:space="preserve">Prasino_ug_L-1 </t>
  </si>
  <si>
    <t xml:space="preserve">Viola_ug_L-1 </t>
  </si>
  <si>
    <t xml:space="preserve">Asta_ug_L-1 </t>
  </si>
  <si>
    <t xml:space="preserve">Diadino_ug_L-1 </t>
  </si>
  <si>
    <t xml:space="preserve">Dino_ug_L-1 </t>
  </si>
  <si>
    <t xml:space="preserve">Anthera_ug_L-1 </t>
  </si>
  <si>
    <t xml:space="preserve">Allo_ug_L-1 </t>
  </si>
  <si>
    <t xml:space="preserve">Myxo_ug_L-1 </t>
  </si>
  <si>
    <t xml:space="preserve">Diato_ug_L-1 </t>
  </si>
  <si>
    <t xml:space="preserve">Zea_ug_L-1 </t>
  </si>
  <si>
    <t xml:space="preserve">Lutein_ug_L-1 </t>
  </si>
  <si>
    <t xml:space="preserve">Gyro-diester_ug_L-1 </t>
  </si>
  <si>
    <t xml:space="preserve">Div b_ug_L-1 </t>
  </si>
  <si>
    <t xml:space="preserve">Chl b_ug_L-1 </t>
  </si>
  <si>
    <t xml:space="preserve">Echinenone_ug_L-1 </t>
  </si>
  <si>
    <t xml:space="preserve">Div a_ug_L-1 </t>
  </si>
  <si>
    <t xml:space="preserve">Chl a_ug_L-1 </t>
  </si>
  <si>
    <t xml:space="preserve">Total_Chl a_ug_L-1 </t>
  </si>
  <si>
    <t xml:space="preserve">Phytin b_ug_L-1 </t>
  </si>
  <si>
    <t xml:space="preserve">a-caroten_ug_L-1 </t>
  </si>
  <si>
    <t xml:space="preserve">ß-caroten_ug_L-1 </t>
  </si>
  <si>
    <t xml:space="preserve">Phorbid a_ug_L-1 </t>
  </si>
  <si>
    <t xml:space="preserve">pPhorbid a_ug_L-1 </t>
  </si>
  <si>
    <t xml:space="preserve">Phytin a_ug_L-1 </t>
  </si>
  <si>
    <t xml:space="preserve">pPhytin a_ug_L-1 </t>
  </si>
  <si>
    <t xml:space="preserve">Myxo-like_ug_L-1 </t>
  </si>
  <si>
    <t xml:space="preserve">Gyro-diester-like_ug_L-1 </t>
  </si>
  <si>
    <t xml:space="preserve">a_carot-like_ug_L-1 </t>
  </si>
  <si>
    <t xml:space="preserve">Anthera-like_ug_L-1 </t>
  </si>
  <si>
    <t xml:space="preserve">Apha-like_ug_L-1 </t>
  </si>
  <si>
    <t xml:space="preserve">chl_a-like_ug_L-1 </t>
  </si>
  <si>
    <t xml:space="preserve">chlc2-like_ug_L-1 </t>
  </si>
  <si>
    <t xml:space="preserve">chlc3-like_ug_L-1 </t>
  </si>
  <si>
    <t xml:space="preserve">Chlide-like_ug_L-1 </t>
  </si>
  <si>
    <t xml:space="preserve">Diato-like_ug_L-1 </t>
  </si>
  <si>
    <t xml:space="preserve">MgDVP-like_ug_L-1 </t>
  </si>
  <si>
    <t xml:space="preserve">Phaeo-carot_ug_L-1 </t>
  </si>
  <si>
    <t xml:space="preserve">Prasino-like_ug_L-1 </t>
  </si>
  <si>
    <t xml:space="preserve">Pyro-carot_ug_L-1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</si>
</sst>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"/>
    <numFmt numFmtId="166" formatCode="0.000"/>
    <numFmt numFmtId="167" formatCode="0.0000"/>
  </numFmts>
  <fonts count="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quotePrefix="1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vertical="center" wrapText="1"/>
    </xf>
    <xf numFmtId="165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166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AC3EF-567D-44D9-9603-3009D4B66F1B}">
  <dimension ref="A1:BK9"/>
  <sheetViews>
    <sheetView workbookViewId="0">
      <selection sqref="A1:XFD1"/>
    </sheetView>
  </sheetViews>
  <sheetFormatPr defaultRowHeight="12.5" x14ac:dyDescent="0.25"/>
  <cols>
    <col min="1" max="3" width="13.08984375" customWidth="1"/>
    <col min="5" max="5" width="10.1796875" customWidth="1"/>
    <col min="6" max="7" width="11.6328125" customWidth="1"/>
    <col min="9" max="9" width="18.90625" customWidth="1"/>
    <col min="10" max="10" width="11.81640625" customWidth="1"/>
    <col min="13" max="13" width="11.81640625" customWidth="1"/>
  </cols>
  <sheetData>
    <row r="1" spans="1:63" s="1" customFormat="1" ht="13.5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2" t="s">
        <v>9</v>
      </c>
      <c r="K1" s="6" t="s">
        <v>10</v>
      </c>
      <c r="L1" s="7" t="s">
        <v>11</v>
      </c>
      <c r="M1" s="7" t="s">
        <v>12</v>
      </c>
      <c r="N1" s="8" t="s">
        <v>65</v>
      </c>
      <c r="O1" s="8" t="s">
        <v>66</v>
      </c>
      <c r="P1" s="8" t="s">
        <v>67</v>
      </c>
      <c r="Q1" s="8" t="s">
        <v>68</v>
      </c>
      <c r="R1" s="8" t="s">
        <v>69</v>
      </c>
      <c r="S1" s="8" t="s">
        <v>70</v>
      </c>
      <c r="T1" s="8" t="s">
        <v>71</v>
      </c>
      <c r="U1" s="8" t="s">
        <v>72</v>
      </c>
      <c r="V1" s="8" t="s">
        <v>73</v>
      </c>
      <c r="W1" s="8" t="s">
        <v>74</v>
      </c>
      <c r="X1" s="8" t="s">
        <v>75</v>
      </c>
      <c r="Y1" s="8" t="s">
        <v>76</v>
      </c>
      <c r="Z1" s="8" t="s">
        <v>77</v>
      </c>
      <c r="AA1" s="8" t="s">
        <v>78</v>
      </c>
      <c r="AB1" s="8" t="s">
        <v>79</v>
      </c>
      <c r="AC1" s="8" t="s">
        <v>80</v>
      </c>
      <c r="AD1" s="8" t="s">
        <v>81</v>
      </c>
      <c r="AE1" s="8" t="s">
        <v>82</v>
      </c>
      <c r="AF1" s="8" t="s">
        <v>83</v>
      </c>
      <c r="AG1" s="8" t="s">
        <v>84</v>
      </c>
      <c r="AH1" s="8" t="s">
        <v>85</v>
      </c>
      <c r="AI1" s="8" t="s">
        <v>86</v>
      </c>
      <c r="AJ1" s="8" t="s">
        <v>87</v>
      </c>
      <c r="AK1" s="8" t="s">
        <v>88</v>
      </c>
      <c r="AL1" s="8" t="s">
        <v>89</v>
      </c>
      <c r="AM1" s="8" t="s">
        <v>90</v>
      </c>
      <c r="AN1" s="8" t="s">
        <v>91</v>
      </c>
      <c r="AO1" s="8" t="s">
        <v>92</v>
      </c>
      <c r="AP1" s="8" t="s">
        <v>93</v>
      </c>
      <c r="AQ1" s="8" t="s">
        <v>94</v>
      </c>
      <c r="AR1" s="8" t="s">
        <v>95</v>
      </c>
      <c r="AS1" s="8" t="s">
        <v>96</v>
      </c>
      <c r="AT1" s="1" t="s">
        <v>97</v>
      </c>
      <c r="AU1" s="1" t="s">
        <v>98</v>
      </c>
      <c r="AV1" s="1" t="s">
        <v>99</v>
      </c>
      <c r="AW1" s="1" t="s">
        <v>100</v>
      </c>
      <c r="AX1" s="8" t="s">
        <v>101</v>
      </c>
      <c r="AY1" s="8" t="s">
        <v>102</v>
      </c>
      <c r="AZ1" s="8" t="s">
        <v>103</v>
      </c>
      <c r="BA1" s="8" t="s">
        <v>104</v>
      </c>
      <c r="BB1" s="8" t="s">
        <v>105</v>
      </c>
      <c r="BC1" s="8" t="s">
        <v>106</v>
      </c>
      <c r="BD1" s="8" t="s">
        <v>107</v>
      </c>
      <c r="BE1" s="8" t="s">
        <v>108</v>
      </c>
      <c r="BF1" s="8" t="s">
        <v>109</v>
      </c>
      <c r="BG1" s="8" t="s">
        <v>110</v>
      </c>
      <c r="BH1" s="8" t="s">
        <v>111</v>
      </c>
      <c r="BI1" s="8" t="s">
        <v>112</v>
      </c>
      <c r="BJ1" s="8" t="s">
        <v>113</v>
      </c>
      <c r="BK1" s="8" t="s">
        <v>114</v>
      </c>
    </row>
    <row r="2" spans="1:63" ht="13" customHeight="1" x14ac:dyDescent="0.35">
      <c r="A2" s="9">
        <v>2018</v>
      </c>
      <c r="B2" s="9">
        <v>6</v>
      </c>
      <c r="C2" s="9">
        <v>6</v>
      </c>
      <c r="D2" s="10">
        <v>16</v>
      </c>
      <c r="E2">
        <v>62.289900000000003</v>
      </c>
      <c r="F2">
        <v>-85.907499999999999</v>
      </c>
      <c r="G2" t="s">
        <v>13</v>
      </c>
      <c r="H2" s="10">
        <v>1</v>
      </c>
      <c r="I2" s="11" t="s">
        <v>14</v>
      </c>
      <c r="J2" s="10">
        <v>3</v>
      </c>
      <c r="K2" s="12">
        <v>20.2</v>
      </c>
      <c r="L2" s="13">
        <v>2.63</v>
      </c>
      <c r="M2" s="14">
        <v>0.39999999999999991</v>
      </c>
      <c r="N2" s="15">
        <v>0</v>
      </c>
      <c r="O2" s="13">
        <v>0</v>
      </c>
      <c r="P2" s="13">
        <v>0</v>
      </c>
      <c r="Q2" s="13">
        <v>1.651582898247256</v>
      </c>
      <c r="R2" s="13">
        <v>1.2945109070044905</v>
      </c>
      <c r="S2" s="13">
        <v>0</v>
      </c>
      <c r="T2" s="13">
        <v>0</v>
      </c>
      <c r="U2" s="13">
        <v>11.071283448053936</v>
      </c>
      <c r="V2" s="13">
        <v>0</v>
      </c>
      <c r="W2" s="13">
        <v>0</v>
      </c>
      <c r="X2" s="13">
        <v>0</v>
      </c>
      <c r="Y2" s="13">
        <v>0</v>
      </c>
      <c r="Z2" s="13">
        <v>0</v>
      </c>
      <c r="AA2" s="13">
        <v>0</v>
      </c>
      <c r="AB2" s="13">
        <v>3.5350809903747189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0.18885297279658114</v>
      </c>
      <c r="AN2" s="13">
        <v>0</v>
      </c>
      <c r="AO2" s="13">
        <v>24.677287659995219</v>
      </c>
      <c r="AP2" s="13">
        <f t="shared" ref="AP2:AP9" si="0">AO2+AN2+R2</f>
        <v>25.971798566999709</v>
      </c>
      <c r="AQ2" s="13">
        <v>0</v>
      </c>
      <c r="AR2" s="13">
        <v>0</v>
      </c>
      <c r="AS2" s="13">
        <v>0.61172180324583336</v>
      </c>
      <c r="AT2" s="13">
        <v>0</v>
      </c>
      <c r="AU2" s="13">
        <v>0</v>
      </c>
      <c r="AV2" s="13">
        <v>0</v>
      </c>
      <c r="AW2" s="13">
        <v>0</v>
      </c>
      <c r="AX2" s="13">
        <v>0</v>
      </c>
      <c r="AY2" s="13">
        <v>0</v>
      </c>
      <c r="AZ2" s="13">
        <v>0</v>
      </c>
      <c r="BA2" s="13">
        <v>0</v>
      </c>
      <c r="BB2" s="13">
        <v>0</v>
      </c>
      <c r="BC2" s="13">
        <v>0</v>
      </c>
      <c r="BD2" s="13">
        <v>0</v>
      </c>
      <c r="BE2" s="13">
        <v>0</v>
      </c>
      <c r="BF2" s="13">
        <v>0</v>
      </c>
      <c r="BG2" s="13">
        <v>0</v>
      </c>
      <c r="BH2" s="13">
        <v>0</v>
      </c>
      <c r="BI2" s="13">
        <v>0</v>
      </c>
      <c r="BJ2" s="13">
        <v>0</v>
      </c>
      <c r="BK2" s="13">
        <v>0</v>
      </c>
    </row>
    <row r="3" spans="1:63" ht="14.5" x14ac:dyDescent="0.35">
      <c r="A3" s="9">
        <v>2018</v>
      </c>
      <c r="B3" s="9">
        <v>6</v>
      </c>
      <c r="C3" s="9">
        <v>8</v>
      </c>
      <c r="D3" s="10">
        <v>18</v>
      </c>
      <c r="E3">
        <v>63.711779999999997</v>
      </c>
      <c r="F3">
        <v>-88.417169999999999</v>
      </c>
      <c r="G3" t="s">
        <v>13</v>
      </c>
      <c r="H3" s="10">
        <v>1</v>
      </c>
      <c r="I3" s="11" t="s">
        <v>14</v>
      </c>
      <c r="J3" s="10">
        <v>3</v>
      </c>
      <c r="K3" s="12">
        <v>36</v>
      </c>
      <c r="L3" s="13">
        <v>3.6</v>
      </c>
      <c r="M3" s="14">
        <v>0.20000000000000018</v>
      </c>
      <c r="N3" s="15">
        <v>0</v>
      </c>
      <c r="O3" s="13">
        <v>0</v>
      </c>
      <c r="P3" s="13">
        <v>0</v>
      </c>
      <c r="Q3" s="13">
        <v>2.7213753567561314</v>
      </c>
      <c r="R3" s="13">
        <v>0</v>
      </c>
      <c r="S3" s="13">
        <v>0</v>
      </c>
      <c r="T3" s="13">
        <v>0</v>
      </c>
      <c r="U3" s="13">
        <v>21.055803476392622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2.7682611510985748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1.9362642796964518</v>
      </c>
      <c r="AN3" s="13">
        <v>0</v>
      </c>
      <c r="AO3" s="13">
        <v>44.188259921712827</v>
      </c>
      <c r="AP3" s="13">
        <f t="shared" si="0"/>
        <v>44.188259921712827</v>
      </c>
      <c r="AQ3" s="13">
        <v>0</v>
      </c>
      <c r="AR3" s="13">
        <v>0</v>
      </c>
      <c r="AS3" s="13">
        <v>0.97163482930802814</v>
      </c>
      <c r="AT3" s="13">
        <v>0</v>
      </c>
      <c r="AU3" s="13">
        <v>0</v>
      </c>
      <c r="AV3" s="13">
        <v>0</v>
      </c>
      <c r="AW3" s="13">
        <v>0</v>
      </c>
      <c r="AX3" s="13">
        <v>0</v>
      </c>
      <c r="AY3" s="13">
        <v>0</v>
      </c>
      <c r="AZ3" s="13">
        <v>0</v>
      </c>
      <c r="BA3" s="13">
        <v>0</v>
      </c>
      <c r="BB3" s="13">
        <v>0</v>
      </c>
      <c r="BC3" s="13">
        <v>0</v>
      </c>
      <c r="BD3" s="13">
        <v>0.8980173904326334</v>
      </c>
      <c r="BE3" s="13">
        <v>3.4500983951937876</v>
      </c>
      <c r="BF3" s="13">
        <v>0</v>
      </c>
      <c r="BG3" s="13">
        <v>0</v>
      </c>
      <c r="BH3" s="13">
        <v>0</v>
      </c>
      <c r="BI3" s="13">
        <v>0</v>
      </c>
      <c r="BJ3" s="13">
        <v>0</v>
      </c>
      <c r="BK3" s="13">
        <v>0</v>
      </c>
    </row>
    <row r="4" spans="1:63" ht="14.5" x14ac:dyDescent="0.35">
      <c r="A4" s="9">
        <v>2018</v>
      </c>
      <c r="B4" s="9">
        <v>6</v>
      </c>
      <c r="C4" s="9">
        <v>10</v>
      </c>
      <c r="D4" s="10">
        <v>21</v>
      </c>
      <c r="E4">
        <v>60.91122</v>
      </c>
      <c r="F4">
        <v>-89.358670000000004</v>
      </c>
      <c r="G4" t="s">
        <v>13</v>
      </c>
      <c r="H4" s="10">
        <v>1</v>
      </c>
      <c r="I4" s="11" t="s">
        <v>14</v>
      </c>
      <c r="J4" s="10">
        <v>3</v>
      </c>
      <c r="K4" s="12">
        <v>12.9</v>
      </c>
      <c r="L4" s="13">
        <v>2.71</v>
      </c>
      <c r="M4" s="14">
        <v>0.30000000000000038</v>
      </c>
      <c r="N4" s="15">
        <v>0</v>
      </c>
      <c r="O4" s="13">
        <v>0</v>
      </c>
      <c r="P4" s="13">
        <v>0</v>
      </c>
      <c r="Q4" s="13">
        <v>1.7365366884847033</v>
      </c>
      <c r="R4" s="13">
        <v>0</v>
      </c>
      <c r="S4" s="13">
        <v>0</v>
      </c>
      <c r="T4" s="13">
        <v>0</v>
      </c>
      <c r="U4" s="13">
        <v>9.9619986272768895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0.73339936220198898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19.729582100635398</v>
      </c>
      <c r="AP4" s="13">
        <f t="shared" si="0"/>
        <v>19.729582100635398</v>
      </c>
      <c r="AQ4" s="13">
        <v>0</v>
      </c>
      <c r="AR4" s="13">
        <v>0</v>
      </c>
      <c r="AS4" s="13">
        <v>0.37985708348316477</v>
      </c>
      <c r="AT4" s="13">
        <v>0</v>
      </c>
      <c r="AU4" s="13">
        <v>0</v>
      </c>
      <c r="AV4" s="13">
        <v>0</v>
      </c>
      <c r="AW4" s="13">
        <v>0</v>
      </c>
      <c r="AX4" s="13">
        <v>0</v>
      </c>
      <c r="AY4" s="13">
        <v>0</v>
      </c>
      <c r="AZ4" s="13">
        <v>0</v>
      </c>
      <c r="BA4" s="13">
        <v>0</v>
      </c>
      <c r="BB4" s="13">
        <v>0</v>
      </c>
      <c r="BC4" s="13">
        <v>0</v>
      </c>
      <c r="BD4" s="13">
        <v>0.32919872353034263</v>
      </c>
      <c r="BE4" s="13">
        <v>0</v>
      </c>
      <c r="BF4" s="13">
        <v>0</v>
      </c>
      <c r="BG4" s="13">
        <v>0</v>
      </c>
      <c r="BH4" s="13">
        <v>0</v>
      </c>
      <c r="BI4" s="13">
        <v>0</v>
      </c>
      <c r="BJ4" s="13">
        <v>0</v>
      </c>
      <c r="BK4" s="13">
        <v>0</v>
      </c>
    </row>
    <row r="5" spans="1:63" ht="14.5" x14ac:dyDescent="0.35">
      <c r="A5" s="9">
        <v>2018</v>
      </c>
      <c r="B5" s="9">
        <v>6</v>
      </c>
      <c r="C5" s="9">
        <v>12</v>
      </c>
      <c r="D5" s="10">
        <v>24</v>
      </c>
      <c r="E5">
        <v>61.69652</v>
      </c>
      <c r="F5">
        <v>-87.764030000000005</v>
      </c>
      <c r="G5" t="s">
        <v>13</v>
      </c>
      <c r="H5" s="10">
        <v>1</v>
      </c>
      <c r="I5" s="11" t="s">
        <v>14</v>
      </c>
      <c r="J5" s="10">
        <v>4</v>
      </c>
      <c r="K5" s="12">
        <v>24.3</v>
      </c>
      <c r="L5" s="13">
        <v>3.55</v>
      </c>
      <c r="M5" s="14">
        <v>0.30000000000000049</v>
      </c>
      <c r="N5" s="15">
        <v>0</v>
      </c>
      <c r="O5" s="13">
        <v>0</v>
      </c>
      <c r="P5" s="13">
        <v>0</v>
      </c>
      <c r="Q5" s="13">
        <v>0.25708195495809077</v>
      </c>
      <c r="R5" s="13">
        <v>0</v>
      </c>
      <c r="S5" s="13">
        <v>0</v>
      </c>
      <c r="T5" s="13">
        <v>0</v>
      </c>
      <c r="U5" s="13">
        <v>2.1103763131770936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0.76112114723809376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4.4244820058213703</v>
      </c>
      <c r="AP5" s="13">
        <f t="shared" si="0"/>
        <v>4.4244820058213703</v>
      </c>
      <c r="AQ5" s="13">
        <v>0</v>
      </c>
      <c r="AR5" s="13">
        <v>0</v>
      </c>
      <c r="AS5" s="13">
        <v>0</v>
      </c>
      <c r="AT5" s="13">
        <v>0</v>
      </c>
      <c r="AU5" s="13">
        <v>0</v>
      </c>
      <c r="AV5" s="13">
        <v>0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0</v>
      </c>
    </row>
    <row r="6" spans="1:63" ht="14.5" x14ac:dyDescent="0.35">
      <c r="A6" s="9">
        <v>2018</v>
      </c>
      <c r="B6" s="9">
        <v>6</v>
      </c>
      <c r="C6" s="9">
        <v>13</v>
      </c>
      <c r="D6" s="10">
        <v>25</v>
      </c>
      <c r="E6">
        <v>62.003819999999997</v>
      </c>
      <c r="F6">
        <v>-86.981020000000001</v>
      </c>
      <c r="G6" t="s">
        <v>13</v>
      </c>
      <c r="H6" s="10">
        <v>1</v>
      </c>
      <c r="I6" s="11" t="s">
        <v>14</v>
      </c>
      <c r="J6" s="10">
        <v>4</v>
      </c>
      <c r="K6" s="12">
        <v>18.5</v>
      </c>
      <c r="L6" s="13">
        <v>3.7</v>
      </c>
      <c r="M6" s="14">
        <v>0.29999999999999971</v>
      </c>
      <c r="N6" s="15">
        <v>0</v>
      </c>
      <c r="O6" s="13">
        <v>0</v>
      </c>
      <c r="P6" s="13">
        <v>0</v>
      </c>
      <c r="Q6" s="13">
        <v>2.2811540943023156</v>
      </c>
      <c r="R6" s="13">
        <v>0</v>
      </c>
      <c r="S6" s="13">
        <v>0</v>
      </c>
      <c r="T6" s="13">
        <v>0</v>
      </c>
      <c r="U6" s="13">
        <v>22.213526262283185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4.2608893455077839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54.401698499260696</v>
      </c>
      <c r="AP6" s="13">
        <f t="shared" si="0"/>
        <v>54.401698499260696</v>
      </c>
      <c r="AQ6" s="13">
        <v>0</v>
      </c>
      <c r="AR6" s="13">
        <v>0</v>
      </c>
      <c r="AS6" s="13">
        <v>0.73217344350952296</v>
      </c>
      <c r="AT6" s="13">
        <v>0</v>
      </c>
      <c r="AU6" s="13">
        <v>0</v>
      </c>
      <c r="AV6" s="13">
        <v>0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0</v>
      </c>
      <c r="BC6" s="13">
        <v>0</v>
      </c>
      <c r="BD6" s="13">
        <v>3.6280141879572496</v>
      </c>
      <c r="BE6" s="13">
        <v>0</v>
      </c>
      <c r="BF6" s="13">
        <v>1.7619613443878248</v>
      </c>
      <c r="BG6" s="13">
        <v>0</v>
      </c>
      <c r="BH6" s="13">
        <v>0.741174386670855</v>
      </c>
      <c r="BI6" s="13">
        <v>0</v>
      </c>
      <c r="BJ6" s="13">
        <v>0</v>
      </c>
      <c r="BK6" s="13">
        <v>0</v>
      </c>
    </row>
    <row r="7" spans="1:63" ht="14.5" x14ac:dyDescent="0.35">
      <c r="A7" s="9">
        <v>2018</v>
      </c>
      <c r="B7" s="9">
        <v>6</v>
      </c>
      <c r="C7" s="9">
        <v>22</v>
      </c>
      <c r="D7" s="10">
        <v>36</v>
      </c>
      <c r="E7">
        <v>57.773699999999998</v>
      </c>
      <c r="F7">
        <v>-86.031080000000003</v>
      </c>
      <c r="G7" t="s">
        <v>13</v>
      </c>
      <c r="H7" s="10">
        <v>1</v>
      </c>
      <c r="I7" s="11" t="s">
        <v>14</v>
      </c>
      <c r="J7" s="10">
        <v>3</v>
      </c>
      <c r="K7" s="12">
        <v>15.7</v>
      </c>
      <c r="L7" s="13">
        <v>3.738</v>
      </c>
      <c r="M7" s="14">
        <v>0.30000000000000049</v>
      </c>
      <c r="N7" s="15">
        <v>0</v>
      </c>
      <c r="O7" s="13">
        <v>0.28856368916411568</v>
      </c>
      <c r="P7" s="13">
        <v>0</v>
      </c>
      <c r="Q7" s="13">
        <v>3.6192733574666351</v>
      </c>
      <c r="R7" s="13">
        <v>2.9519528341409869</v>
      </c>
      <c r="S7" s="13">
        <v>0</v>
      </c>
      <c r="T7" s="13">
        <v>0</v>
      </c>
      <c r="U7" s="13">
        <v>13.302366637866639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3.5616628668505963</v>
      </c>
      <c r="AC7" s="13">
        <v>0</v>
      </c>
      <c r="AD7" s="13">
        <v>0</v>
      </c>
      <c r="AE7" s="13">
        <v>0.49668531365671992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16.878140460842179</v>
      </c>
      <c r="AP7" s="13">
        <f t="shared" si="0"/>
        <v>19.830093294983165</v>
      </c>
      <c r="AQ7" s="13">
        <v>0</v>
      </c>
      <c r="AR7" s="13">
        <v>0</v>
      </c>
      <c r="AS7" s="13">
        <v>0.48589757155046559</v>
      </c>
      <c r="AT7" s="13">
        <v>0</v>
      </c>
      <c r="AU7" s="13">
        <v>0</v>
      </c>
      <c r="AV7" s="13">
        <v>0</v>
      </c>
      <c r="AW7" s="13">
        <v>0</v>
      </c>
      <c r="AX7" s="13">
        <v>0</v>
      </c>
      <c r="AY7" s="13">
        <v>0</v>
      </c>
      <c r="AZ7" s="13">
        <v>0</v>
      </c>
      <c r="BA7" s="13">
        <v>0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1.6102491677095054</v>
      </c>
      <c r="BI7" s="13">
        <v>0</v>
      </c>
      <c r="BJ7" s="13">
        <v>0</v>
      </c>
      <c r="BK7" s="13">
        <v>0</v>
      </c>
    </row>
    <row r="8" spans="1:63" ht="14.5" x14ac:dyDescent="0.35">
      <c r="A8" s="9">
        <v>2018</v>
      </c>
      <c r="B8" s="9">
        <v>6</v>
      </c>
      <c r="C8" s="9">
        <v>23</v>
      </c>
      <c r="D8" s="10">
        <v>38</v>
      </c>
      <c r="E8">
        <v>58.722430000000003</v>
      </c>
      <c r="F8">
        <v>-86.304569999999998</v>
      </c>
      <c r="G8" t="s">
        <v>13</v>
      </c>
      <c r="H8" s="10">
        <v>1</v>
      </c>
      <c r="I8" s="11" t="s">
        <v>14</v>
      </c>
      <c r="J8" s="10">
        <v>3</v>
      </c>
      <c r="K8" s="12">
        <v>14.5</v>
      </c>
      <c r="L8" s="13">
        <v>3.76</v>
      </c>
      <c r="M8" s="14">
        <v>0.39999999999999963</v>
      </c>
      <c r="N8" s="15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0.79961487693693056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0.2913323194165352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1.808394791014152</v>
      </c>
      <c r="AP8" s="13">
        <f t="shared" si="0"/>
        <v>1.808394791014152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2.2670961725295946</v>
      </c>
      <c r="BJ8" s="13">
        <v>0</v>
      </c>
      <c r="BK8" s="13">
        <v>0</v>
      </c>
    </row>
    <row r="9" spans="1:63" ht="14.5" x14ac:dyDescent="0.35">
      <c r="A9" s="9">
        <v>2018</v>
      </c>
      <c r="B9" s="9">
        <v>6</v>
      </c>
      <c r="C9" s="9">
        <v>24</v>
      </c>
      <c r="D9" s="10">
        <v>40</v>
      </c>
      <c r="E9">
        <v>58.232669999999999</v>
      </c>
      <c r="F9">
        <v>-88.563320000000004</v>
      </c>
      <c r="G9" t="s">
        <v>13</v>
      </c>
      <c r="H9" s="10">
        <v>1</v>
      </c>
      <c r="I9" s="11" t="s">
        <v>14</v>
      </c>
      <c r="J9" s="10">
        <v>3</v>
      </c>
      <c r="K9" s="12">
        <v>27.9</v>
      </c>
      <c r="L9" s="13">
        <v>3.63</v>
      </c>
      <c r="M9" s="14">
        <v>0.39999999999999958</v>
      </c>
      <c r="N9" s="15">
        <v>0</v>
      </c>
      <c r="O9" s="13">
        <v>0</v>
      </c>
      <c r="P9" s="13">
        <v>0</v>
      </c>
      <c r="Q9" s="13">
        <v>1.6229449043814017</v>
      </c>
      <c r="R9" s="13">
        <v>0</v>
      </c>
      <c r="S9" s="13">
        <v>0</v>
      </c>
      <c r="T9" s="13">
        <v>1.442415781989433</v>
      </c>
      <c r="U9" s="13">
        <v>10.13128796802129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2.3796477391426265</v>
      </c>
      <c r="AC9" s="13">
        <v>0</v>
      </c>
      <c r="AD9" s="13">
        <v>0</v>
      </c>
      <c r="AE9" s="13">
        <v>0.58190902694820112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0.88866967538159525</v>
      </c>
      <c r="AM9" s="13">
        <v>0</v>
      </c>
      <c r="AN9" s="13">
        <v>0</v>
      </c>
      <c r="AO9" s="13">
        <v>26.724289092867384</v>
      </c>
      <c r="AP9" s="13">
        <f t="shared" si="0"/>
        <v>26.724289092867384</v>
      </c>
      <c r="AQ9" s="13">
        <v>0</v>
      </c>
      <c r="AR9" s="13">
        <v>0</v>
      </c>
      <c r="AS9" s="13">
        <v>0.74002822504368548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0.29373673666450123</v>
      </c>
      <c r="BJ9" s="13">
        <v>0</v>
      </c>
      <c r="BK9" s="1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BC713-B674-4160-80E1-E8179A79BD90}">
  <dimension ref="A1:BK9"/>
  <sheetViews>
    <sheetView tabSelected="1" workbookViewId="0">
      <selection activeCell="AU1" sqref="A1:XFD1"/>
    </sheetView>
  </sheetViews>
  <sheetFormatPr defaultRowHeight="12.5" x14ac:dyDescent="0.25"/>
  <cols>
    <col min="2" max="2" width="13.1796875" customWidth="1"/>
    <col min="3" max="3" width="12.54296875" customWidth="1"/>
    <col min="4" max="4" width="10.1796875" customWidth="1"/>
    <col min="5" max="5" width="11.6328125" customWidth="1"/>
    <col min="7" max="7" width="13.08984375" customWidth="1"/>
    <col min="8" max="8" width="18.90625" customWidth="1"/>
    <col min="9" max="9" width="11.81640625" customWidth="1"/>
    <col min="13" max="13" width="11.81640625" customWidth="1"/>
  </cols>
  <sheetData>
    <row r="1" spans="1:63" s="1" customFormat="1" ht="13.5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2" t="s">
        <v>9</v>
      </c>
      <c r="K1" s="6" t="s">
        <v>10</v>
      </c>
      <c r="L1" s="7" t="s">
        <v>11</v>
      </c>
      <c r="M1" s="7" t="s">
        <v>12</v>
      </c>
      <c r="N1" s="8" t="s">
        <v>15</v>
      </c>
      <c r="O1" s="8" t="s">
        <v>16</v>
      </c>
      <c r="P1" s="8" t="s">
        <v>17</v>
      </c>
      <c r="Q1" s="8" t="s">
        <v>18</v>
      </c>
      <c r="R1" s="8" t="s">
        <v>19</v>
      </c>
      <c r="S1" s="8" t="s">
        <v>20</v>
      </c>
      <c r="T1" s="8" t="s">
        <v>21</v>
      </c>
      <c r="U1" s="8" t="s">
        <v>22</v>
      </c>
      <c r="V1" s="8" t="s">
        <v>23</v>
      </c>
      <c r="W1" s="8" t="s">
        <v>24</v>
      </c>
      <c r="X1" s="8" t="s">
        <v>25</v>
      </c>
      <c r="Y1" s="8" t="s">
        <v>26</v>
      </c>
      <c r="Z1" s="8" t="s">
        <v>27</v>
      </c>
      <c r="AA1" s="8" t="s">
        <v>28</v>
      </c>
      <c r="AB1" s="8" t="s">
        <v>29</v>
      </c>
      <c r="AC1" s="8" t="s">
        <v>30</v>
      </c>
      <c r="AD1" s="8" t="s">
        <v>31</v>
      </c>
      <c r="AE1" s="8" t="s">
        <v>32</v>
      </c>
      <c r="AF1" s="8" t="s">
        <v>33</v>
      </c>
      <c r="AG1" s="8" t="s">
        <v>34</v>
      </c>
      <c r="AH1" s="8" t="s">
        <v>35</v>
      </c>
      <c r="AI1" s="8" t="s">
        <v>36</v>
      </c>
      <c r="AJ1" s="8" t="s">
        <v>37</v>
      </c>
      <c r="AK1" s="8" t="s">
        <v>38</v>
      </c>
      <c r="AL1" s="8" t="s">
        <v>39</v>
      </c>
      <c r="AM1" s="8" t="s">
        <v>40</v>
      </c>
      <c r="AN1" s="8" t="s">
        <v>41</v>
      </c>
      <c r="AO1" s="8" t="s">
        <v>42</v>
      </c>
      <c r="AP1" s="8" t="s">
        <v>43</v>
      </c>
      <c r="AQ1" s="8" t="s">
        <v>44</v>
      </c>
      <c r="AR1" s="8" t="s">
        <v>45</v>
      </c>
      <c r="AS1" s="8" t="s">
        <v>46</v>
      </c>
      <c r="AT1" s="1" t="s">
        <v>47</v>
      </c>
      <c r="AU1" s="1" t="s">
        <v>48</v>
      </c>
      <c r="AV1" s="1" t="s">
        <v>49</v>
      </c>
      <c r="AW1" s="1" t="s">
        <v>50</v>
      </c>
      <c r="AX1" s="8" t="s">
        <v>51</v>
      </c>
      <c r="AY1" s="8" t="s">
        <v>52</v>
      </c>
      <c r="AZ1" s="8" t="s">
        <v>53</v>
      </c>
      <c r="BA1" s="8" t="s">
        <v>54</v>
      </c>
      <c r="BB1" s="8" t="s">
        <v>55</v>
      </c>
      <c r="BC1" s="8" t="s">
        <v>56</v>
      </c>
      <c r="BD1" s="8" t="s">
        <v>57</v>
      </c>
      <c r="BE1" s="8" t="s">
        <v>58</v>
      </c>
      <c r="BF1" s="8" t="s">
        <v>60</v>
      </c>
      <c r="BG1" s="8" t="s">
        <v>59</v>
      </c>
      <c r="BH1" s="8" t="s">
        <v>61</v>
      </c>
      <c r="BI1" s="8" t="s">
        <v>62</v>
      </c>
      <c r="BJ1" s="8" t="s">
        <v>63</v>
      </c>
      <c r="BK1" s="8" t="s">
        <v>64</v>
      </c>
    </row>
    <row r="2" spans="1:63" ht="15.75" customHeight="1" x14ac:dyDescent="0.35">
      <c r="A2" s="9">
        <v>2018</v>
      </c>
      <c r="B2" s="9">
        <v>6</v>
      </c>
      <c r="C2" s="9">
        <v>6</v>
      </c>
      <c r="D2" s="10">
        <v>16</v>
      </c>
      <c r="E2">
        <v>62.289900000000003</v>
      </c>
      <c r="F2">
        <v>-85.907499999999999</v>
      </c>
      <c r="G2" t="s">
        <v>13</v>
      </c>
      <c r="H2" s="10">
        <v>1</v>
      </c>
      <c r="I2" s="11" t="s">
        <v>14</v>
      </c>
      <c r="J2" s="10">
        <v>3</v>
      </c>
      <c r="K2" s="12">
        <v>20.2</v>
      </c>
      <c r="L2" s="13">
        <v>2.63</v>
      </c>
      <c r="M2" s="14">
        <v>0.39999999999999991</v>
      </c>
      <c r="N2" s="13">
        <v>0</v>
      </c>
      <c r="O2" s="13">
        <v>0</v>
      </c>
      <c r="P2" s="13">
        <v>0</v>
      </c>
      <c r="Q2" s="13">
        <v>1.1267007963800606E-2</v>
      </c>
      <c r="R2" s="13">
        <v>8.8310824203404938E-3</v>
      </c>
      <c r="S2" s="13">
        <v>0</v>
      </c>
      <c r="T2" s="13">
        <v>0</v>
      </c>
      <c r="U2" s="13">
        <v>7.5527688565374618E-2</v>
      </c>
      <c r="V2" s="13">
        <v>0</v>
      </c>
      <c r="W2" s="13">
        <v>0</v>
      </c>
      <c r="X2" s="13">
        <v>0</v>
      </c>
      <c r="Y2" s="13">
        <v>0</v>
      </c>
      <c r="Z2" s="13">
        <v>0</v>
      </c>
      <c r="AA2" s="13">
        <v>0</v>
      </c>
      <c r="AB2" s="13">
        <v>2.4116128662691711E-2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1.2883446242659918E-3</v>
      </c>
      <c r="AN2" s="13">
        <v>0</v>
      </c>
      <c r="AO2" s="13">
        <v>0.16834710318521337</v>
      </c>
      <c r="AP2" s="13">
        <f t="shared" ref="AP2:AP9" si="0">AO2+AN2+R2</f>
        <v>0.17717818560555387</v>
      </c>
      <c r="AQ2" s="13">
        <v>0</v>
      </c>
      <c r="AR2" s="13">
        <v>0</v>
      </c>
      <c r="AS2" s="13">
        <v>4.1731325966838876E-3</v>
      </c>
      <c r="AT2" s="13">
        <v>0</v>
      </c>
      <c r="AU2" s="13">
        <v>0</v>
      </c>
      <c r="AV2" s="13">
        <v>0</v>
      </c>
      <c r="AW2" s="13">
        <v>0</v>
      </c>
      <c r="AX2" s="13">
        <v>0</v>
      </c>
      <c r="AY2" s="13">
        <v>0</v>
      </c>
      <c r="AZ2" s="13">
        <v>0</v>
      </c>
      <c r="BA2" s="13">
        <v>0</v>
      </c>
      <c r="BB2" s="13">
        <v>0</v>
      </c>
      <c r="BC2" s="13">
        <v>0</v>
      </c>
      <c r="BD2" s="13">
        <v>0</v>
      </c>
      <c r="BE2" s="13">
        <v>0</v>
      </c>
      <c r="BF2" s="13">
        <v>0</v>
      </c>
      <c r="BG2" s="13">
        <v>0</v>
      </c>
      <c r="BH2" s="13">
        <v>0</v>
      </c>
      <c r="BI2" s="13">
        <v>0</v>
      </c>
      <c r="BJ2" s="13">
        <v>0</v>
      </c>
      <c r="BK2" s="13">
        <v>0</v>
      </c>
    </row>
    <row r="3" spans="1:63" ht="15.75" customHeight="1" x14ac:dyDescent="0.35">
      <c r="A3" s="9">
        <v>2018</v>
      </c>
      <c r="B3" s="9">
        <v>6</v>
      </c>
      <c r="C3" s="9">
        <v>8</v>
      </c>
      <c r="D3" s="10">
        <v>18</v>
      </c>
      <c r="E3">
        <v>63.711779999999997</v>
      </c>
      <c r="F3">
        <v>-88.417169999999999</v>
      </c>
      <c r="G3" t="s">
        <v>13</v>
      </c>
      <c r="H3" s="10">
        <v>1</v>
      </c>
      <c r="I3" s="11" t="s">
        <v>14</v>
      </c>
      <c r="J3" s="10">
        <v>3</v>
      </c>
      <c r="K3" s="12">
        <v>36</v>
      </c>
      <c r="L3" s="13">
        <v>3.6</v>
      </c>
      <c r="M3" s="14">
        <v>0.20000000000000018</v>
      </c>
      <c r="N3" s="13">
        <v>0</v>
      </c>
      <c r="O3" s="13">
        <v>0</v>
      </c>
      <c r="P3" s="13">
        <v>0</v>
      </c>
      <c r="Q3" s="13">
        <v>2.1388658767220178E-2</v>
      </c>
      <c r="R3" s="13">
        <v>0</v>
      </c>
      <c r="S3" s="13">
        <v>0</v>
      </c>
      <c r="T3" s="13">
        <v>0</v>
      </c>
      <c r="U3" s="13">
        <v>0.1654881582241679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2.1757157825511034E-2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1.5218075617084372E-2</v>
      </c>
      <c r="AN3" s="13">
        <v>0</v>
      </c>
      <c r="AO3" s="13">
        <v>0.34729777744049806</v>
      </c>
      <c r="AP3" s="13">
        <f t="shared" si="0"/>
        <v>0.34729777744049806</v>
      </c>
      <c r="AQ3" s="13">
        <v>0</v>
      </c>
      <c r="AR3" s="13">
        <v>0</v>
      </c>
      <c r="AS3" s="13">
        <v>7.6365672081295157E-3</v>
      </c>
      <c r="AT3" s="13">
        <v>0</v>
      </c>
      <c r="AU3" s="13">
        <v>0</v>
      </c>
      <c r="AV3" s="13">
        <v>0</v>
      </c>
      <c r="AW3" s="13">
        <v>0</v>
      </c>
      <c r="AX3" s="13">
        <v>0</v>
      </c>
      <c r="AY3" s="13">
        <v>0</v>
      </c>
      <c r="AZ3" s="13">
        <v>0</v>
      </c>
      <c r="BA3" s="13">
        <v>0</v>
      </c>
      <c r="BB3" s="13">
        <v>0</v>
      </c>
      <c r="BC3" s="13">
        <v>0</v>
      </c>
      <c r="BD3" s="13">
        <v>7.0579706997450928E-3</v>
      </c>
      <c r="BE3" s="13">
        <v>2.7116059938197865E-2</v>
      </c>
      <c r="BF3" s="13">
        <v>0</v>
      </c>
      <c r="BG3" s="13">
        <v>0</v>
      </c>
      <c r="BH3" s="13">
        <v>0</v>
      </c>
      <c r="BI3" s="13">
        <v>0</v>
      </c>
      <c r="BJ3" s="13">
        <v>0</v>
      </c>
      <c r="BK3" s="13">
        <v>0</v>
      </c>
    </row>
    <row r="4" spans="1:63" ht="15.75" customHeight="1" x14ac:dyDescent="0.35">
      <c r="A4" s="9">
        <v>2018</v>
      </c>
      <c r="B4" s="9">
        <v>6</v>
      </c>
      <c r="C4" s="9">
        <v>10</v>
      </c>
      <c r="D4" s="10">
        <v>21</v>
      </c>
      <c r="E4">
        <v>60.91122</v>
      </c>
      <c r="F4">
        <v>-89.358670000000004</v>
      </c>
      <c r="G4" t="s">
        <v>13</v>
      </c>
      <c r="H4" s="10">
        <v>1</v>
      </c>
      <c r="I4" s="11" t="s">
        <v>14</v>
      </c>
      <c r="J4" s="10">
        <v>3</v>
      </c>
      <c r="K4" s="12">
        <v>12.9</v>
      </c>
      <c r="L4" s="13">
        <v>2.71</v>
      </c>
      <c r="M4" s="14">
        <v>0.30000000000000038</v>
      </c>
      <c r="N4" s="13">
        <v>0</v>
      </c>
      <c r="O4" s="13">
        <v>0</v>
      </c>
      <c r="P4" s="13">
        <v>0</v>
      </c>
      <c r="Q4" s="13">
        <v>1.9114695712554579E-2</v>
      </c>
      <c r="R4" s="13">
        <v>0</v>
      </c>
      <c r="S4" s="13">
        <v>0</v>
      </c>
      <c r="T4" s="13">
        <v>0</v>
      </c>
      <c r="U4" s="13">
        <v>0.10965536962852454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8.0727955460044454E-3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0.21717074041124179</v>
      </c>
      <c r="AP4" s="13">
        <f t="shared" si="0"/>
        <v>0.21717074041124179</v>
      </c>
      <c r="AQ4" s="13">
        <v>0</v>
      </c>
      <c r="AR4" s="13">
        <v>0</v>
      </c>
      <c r="AS4" s="13">
        <v>4.1812261227690715E-3</v>
      </c>
      <c r="AT4" s="13">
        <v>0</v>
      </c>
      <c r="AU4" s="13">
        <v>0</v>
      </c>
      <c r="AV4" s="13">
        <v>0</v>
      </c>
      <c r="AW4" s="13">
        <v>0</v>
      </c>
      <c r="AX4" s="13">
        <v>0</v>
      </c>
      <c r="AY4" s="13">
        <v>0</v>
      </c>
      <c r="AZ4" s="13">
        <v>0</v>
      </c>
      <c r="BA4" s="13">
        <v>0</v>
      </c>
      <c r="BB4" s="13">
        <v>0</v>
      </c>
      <c r="BC4" s="13">
        <v>0</v>
      </c>
      <c r="BD4" s="13">
        <v>3.6236109901799582E-3</v>
      </c>
      <c r="BE4" s="13">
        <v>0</v>
      </c>
      <c r="BF4" s="13">
        <v>0</v>
      </c>
      <c r="BG4" s="13">
        <v>0</v>
      </c>
      <c r="BH4" s="13">
        <v>0</v>
      </c>
      <c r="BI4" s="13">
        <v>0</v>
      </c>
      <c r="BJ4" s="13">
        <v>0</v>
      </c>
      <c r="BK4" s="13">
        <v>0</v>
      </c>
    </row>
    <row r="5" spans="1:63" ht="15.75" customHeight="1" x14ac:dyDescent="0.35">
      <c r="A5" s="9">
        <v>2018</v>
      </c>
      <c r="B5" s="9">
        <v>6</v>
      </c>
      <c r="C5" s="9">
        <v>12</v>
      </c>
      <c r="D5" s="10">
        <v>24</v>
      </c>
      <c r="E5">
        <v>61.69652</v>
      </c>
      <c r="F5">
        <v>-87.764030000000005</v>
      </c>
      <c r="G5" t="s">
        <v>13</v>
      </c>
      <c r="H5" s="10">
        <v>1</v>
      </c>
      <c r="I5" s="11" t="s">
        <v>14</v>
      </c>
      <c r="J5" s="10">
        <v>4</v>
      </c>
      <c r="K5" s="12">
        <v>24.3</v>
      </c>
      <c r="L5" s="13">
        <v>3.55</v>
      </c>
      <c r="M5" s="14">
        <v>0.30000000000000049</v>
      </c>
      <c r="N5" s="13">
        <v>0</v>
      </c>
      <c r="O5" s="13">
        <v>0</v>
      </c>
      <c r="P5" s="13">
        <v>0</v>
      </c>
      <c r="Q5" s="13">
        <v>1.4759062834440266E-3</v>
      </c>
      <c r="R5" s="13">
        <v>0</v>
      </c>
      <c r="S5" s="13">
        <v>0</v>
      </c>
      <c r="T5" s="13">
        <v>0</v>
      </c>
      <c r="U5" s="13">
        <v>1.2115660399257778E-2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4.3695928944291517E-3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2.5400930199248429E-2</v>
      </c>
      <c r="AP5" s="13">
        <f t="shared" si="0"/>
        <v>2.5400930199248429E-2</v>
      </c>
      <c r="AQ5" s="13">
        <v>0</v>
      </c>
      <c r="AR5" s="13">
        <v>0</v>
      </c>
      <c r="AS5" s="13">
        <v>0</v>
      </c>
      <c r="AT5" s="13">
        <v>0</v>
      </c>
      <c r="AU5" s="13">
        <v>0</v>
      </c>
      <c r="AV5" s="13">
        <v>0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0</v>
      </c>
    </row>
    <row r="6" spans="1:63" ht="15.75" customHeight="1" x14ac:dyDescent="0.35">
      <c r="A6" s="9">
        <v>2018</v>
      </c>
      <c r="B6" s="9">
        <v>6</v>
      </c>
      <c r="C6" s="9">
        <v>13</v>
      </c>
      <c r="D6" s="10">
        <v>25</v>
      </c>
      <c r="E6">
        <v>62.003819999999997</v>
      </c>
      <c r="F6">
        <v>-86.981020000000001</v>
      </c>
      <c r="G6" t="s">
        <v>13</v>
      </c>
      <c r="H6" s="10">
        <v>1</v>
      </c>
      <c r="I6" s="11" t="s">
        <v>14</v>
      </c>
      <c r="J6" s="10">
        <v>4</v>
      </c>
      <c r="K6" s="12">
        <v>18.5</v>
      </c>
      <c r="L6" s="13">
        <v>3.7</v>
      </c>
      <c r="M6" s="14">
        <v>0.29999999999999971</v>
      </c>
      <c r="N6" s="13">
        <v>0</v>
      </c>
      <c r="O6" s="13">
        <v>0</v>
      </c>
      <c r="P6" s="13">
        <v>0</v>
      </c>
      <c r="Q6" s="13">
        <v>1.7928738274692799E-2</v>
      </c>
      <c r="R6" s="13">
        <v>0</v>
      </c>
      <c r="S6" s="13">
        <v>0</v>
      </c>
      <c r="T6" s="13">
        <v>0</v>
      </c>
      <c r="U6" s="13">
        <v>0.17458728435279036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3.3488474138526153E-2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0.42757033228406349</v>
      </c>
      <c r="AP6" s="13">
        <f t="shared" si="0"/>
        <v>0.42757033228406349</v>
      </c>
      <c r="AQ6" s="13">
        <v>0</v>
      </c>
      <c r="AR6" s="13">
        <v>0</v>
      </c>
      <c r="AS6" s="13">
        <v>5.7545196412422308E-3</v>
      </c>
      <c r="AT6" s="13">
        <v>0</v>
      </c>
      <c r="AU6" s="13">
        <v>0</v>
      </c>
      <c r="AV6" s="13">
        <v>0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0</v>
      </c>
      <c r="BC6" s="13">
        <v>0</v>
      </c>
      <c r="BD6" s="13">
        <v>2.851438970967532E-2</v>
      </c>
      <c r="BE6" s="13">
        <v>0</v>
      </c>
      <c r="BF6" s="13">
        <v>1.3848141110921666E-2</v>
      </c>
      <c r="BG6" s="13">
        <v>0</v>
      </c>
      <c r="BH6" s="13">
        <v>5.8252625842849575E-3</v>
      </c>
      <c r="BI6" s="13">
        <v>0</v>
      </c>
      <c r="BJ6" s="13">
        <v>0</v>
      </c>
      <c r="BK6" s="13">
        <v>0</v>
      </c>
    </row>
    <row r="7" spans="1:63" ht="15.75" customHeight="1" x14ac:dyDescent="0.35">
      <c r="A7" s="9">
        <v>2018</v>
      </c>
      <c r="B7" s="9">
        <v>6</v>
      </c>
      <c r="C7" s="9">
        <v>22</v>
      </c>
      <c r="D7" s="10">
        <v>36</v>
      </c>
      <c r="E7">
        <v>57.773699999999998</v>
      </c>
      <c r="F7">
        <v>-86.031080000000003</v>
      </c>
      <c r="G7" t="s">
        <v>13</v>
      </c>
      <c r="H7" s="10">
        <v>1</v>
      </c>
      <c r="I7" s="11" t="s">
        <v>14</v>
      </c>
      <c r="J7" s="10">
        <v>3</v>
      </c>
      <c r="K7" s="12">
        <v>15.7</v>
      </c>
      <c r="L7" s="13">
        <v>3.738</v>
      </c>
      <c r="M7" s="14">
        <v>0.30000000000000049</v>
      </c>
      <c r="N7" s="13">
        <v>0</v>
      </c>
      <c r="O7" s="13">
        <v>3.5998563534807614E-3</v>
      </c>
      <c r="P7" s="13">
        <v>0</v>
      </c>
      <c r="Q7" s="13">
        <v>4.5150740304855087E-2</v>
      </c>
      <c r="R7" s="13">
        <v>3.6825860509131045E-2</v>
      </c>
      <c r="S7" s="13">
        <v>0</v>
      </c>
      <c r="T7" s="13">
        <v>0</v>
      </c>
      <c r="U7" s="13">
        <v>0.16594814543842365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4.4432044576809618E-2</v>
      </c>
      <c r="AC7" s="13">
        <v>0</v>
      </c>
      <c r="AD7" s="13">
        <v>0</v>
      </c>
      <c r="AE7" s="13">
        <v>6.1961911674577883E-3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0.21055622538270172</v>
      </c>
      <c r="AP7" s="13">
        <f t="shared" si="0"/>
        <v>0.24738208589183275</v>
      </c>
      <c r="AQ7" s="13">
        <v>0</v>
      </c>
      <c r="AR7" s="13">
        <v>0</v>
      </c>
      <c r="AS7" s="13">
        <v>6.0616131750797341E-3</v>
      </c>
      <c r="AT7" s="13">
        <v>0</v>
      </c>
      <c r="AU7" s="13">
        <v>0</v>
      </c>
      <c r="AV7" s="13">
        <v>0</v>
      </c>
      <c r="AW7" s="13">
        <v>0</v>
      </c>
      <c r="AX7" s="13">
        <v>0</v>
      </c>
      <c r="AY7" s="13">
        <v>0</v>
      </c>
      <c r="AZ7" s="13">
        <v>0</v>
      </c>
      <c r="BA7" s="13">
        <v>0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2.008799414041805E-2</v>
      </c>
      <c r="BI7" s="13">
        <v>0</v>
      </c>
      <c r="BJ7" s="13">
        <v>0</v>
      </c>
      <c r="BK7" s="13">
        <v>0</v>
      </c>
    </row>
    <row r="8" spans="1:63" ht="15.75" customHeight="1" x14ac:dyDescent="0.35">
      <c r="A8" s="9">
        <v>2018</v>
      </c>
      <c r="B8" s="9">
        <v>6</v>
      </c>
      <c r="C8" s="9">
        <v>23</v>
      </c>
      <c r="D8" s="10">
        <v>38</v>
      </c>
      <c r="E8">
        <v>58.722430000000003</v>
      </c>
      <c r="F8">
        <v>-86.304569999999998</v>
      </c>
      <c r="G8" t="s">
        <v>13</v>
      </c>
      <c r="H8" s="10">
        <v>1</v>
      </c>
      <c r="I8" s="11" t="s">
        <v>14</v>
      </c>
      <c r="J8" s="10">
        <v>3</v>
      </c>
      <c r="K8" s="12">
        <v>14.5</v>
      </c>
      <c r="L8" s="13">
        <v>3.76</v>
      </c>
      <c r="M8" s="14">
        <v>0.39999999999999963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1.0864370142893855E-2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3.9583332476925267E-3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2.4570666380446273E-2</v>
      </c>
      <c r="AP8" s="13">
        <f t="shared" si="0"/>
        <v>2.4570666380446273E-2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3.0803043663033543E-2</v>
      </c>
      <c r="BJ8" s="13">
        <v>0</v>
      </c>
      <c r="BK8" s="13">
        <v>0</v>
      </c>
    </row>
    <row r="9" spans="1:63" ht="15.75" customHeight="1" x14ac:dyDescent="0.35">
      <c r="A9" s="9">
        <v>2018</v>
      </c>
      <c r="B9" s="9">
        <v>6</v>
      </c>
      <c r="C9" s="9">
        <v>24</v>
      </c>
      <c r="D9" s="10">
        <v>40</v>
      </c>
      <c r="E9">
        <v>58.232669999999999</v>
      </c>
      <c r="F9">
        <v>-88.563320000000004</v>
      </c>
      <c r="G9" t="s">
        <v>13</v>
      </c>
      <c r="H9" s="10">
        <v>1</v>
      </c>
      <c r="I9" s="11" t="s">
        <v>14</v>
      </c>
      <c r="J9" s="10">
        <v>3</v>
      </c>
      <c r="K9" s="12">
        <v>27.9</v>
      </c>
      <c r="L9" s="13">
        <v>3.63</v>
      </c>
      <c r="M9" s="14">
        <v>0.39999999999999958</v>
      </c>
      <c r="N9" s="13">
        <v>0</v>
      </c>
      <c r="O9" s="13">
        <v>0</v>
      </c>
      <c r="P9" s="13">
        <v>0</v>
      </c>
      <c r="Q9" s="13">
        <v>1.1063945899082449E-2</v>
      </c>
      <c r="R9" s="13">
        <v>0</v>
      </c>
      <c r="S9" s="13">
        <v>0</v>
      </c>
      <c r="T9" s="13">
        <v>9.8332421099634436E-3</v>
      </c>
      <c r="U9" s="13">
        <v>6.9067053147400151E-2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1.6222543213679285E-2</v>
      </c>
      <c r="AC9" s="13">
        <v>0</v>
      </c>
      <c r="AD9" s="13">
        <v>0</v>
      </c>
      <c r="AE9" s="13">
        <v>3.9669923328645483E-3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6.0582421399725528E-3</v>
      </c>
      <c r="AM9" s="13">
        <v>0</v>
      </c>
      <c r="AN9" s="13">
        <v>0</v>
      </c>
      <c r="AO9" s="13">
        <v>0.18218492070599474</v>
      </c>
      <c r="AP9" s="13">
        <f t="shared" si="0"/>
        <v>0.18218492070599474</v>
      </c>
      <c r="AQ9" s="13">
        <v>0</v>
      </c>
      <c r="AR9" s="13">
        <v>0</v>
      </c>
      <c r="AS9" s="13">
        <v>5.0449231046436095E-3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2.0024631484750182E-3</v>
      </c>
      <c r="BJ9" s="13">
        <v>0</v>
      </c>
      <c r="BK9" s="1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Ice_Volume_HB</vt:lpstr>
      <vt:lpstr>Ice_Area_HB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Matthes</dc:creator>
  <cp:lastModifiedBy>L Matthes</cp:lastModifiedBy>
  <dcterms:created xsi:type="dcterms:W3CDTF">2020-11-25T22:41:45Z</dcterms:created>
  <dcterms:modified xsi:type="dcterms:W3CDTF">2020-11-26T16:06:42Z</dcterms:modified>
</cp:coreProperties>
</file>